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blioteca 149\Desktop\"/>
    </mc:Choice>
  </mc:AlternateContent>
  <bookViews>
    <workbookView xWindow="0" yWindow="0" windowWidth="16200" windowHeight="11595"/>
  </bookViews>
  <sheets>
    <sheet name="Toti" sheetId="1" r:id="rId1"/>
  </sheets>
  <definedNames>
    <definedName name="_xlnm._FilterDatabase" localSheetId="0" hidden="1">Toti!$A$1:$AN$1</definedName>
    <definedName name="Z_FF945BB1_2BA1_4D9A_B4CF_5625EB3F4E33_.wvu.FilterData" localSheetId="0" hidden="1">Toti!$A$1:$V$99</definedName>
  </definedNames>
  <calcPr calcId="152511"/>
  <customWorkbookViews>
    <customWorkbookView name="Filtrul 1" guid="{FF945BB1-2BA1-4D9A-B4CF-5625EB3F4E33}" maximized="1" windowWidth="0" windowHeight="0" activeSheetId="0"/>
  </customWorkbookViews>
</workbook>
</file>

<file path=xl/calcChain.xml><?xml version="1.0" encoding="utf-8"?>
<calcChain xmlns="http://schemas.openxmlformats.org/spreadsheetml/2006/main">
  <c r="AF68" i="1" l="1"/>
  <c r="AF13" i="1"/>
  <c r="AF16" i="1"/>
  <c r="AF2" i="1"/>
  <c r="AF14" i="1"/>
  <c r="AF7" i="1"/>
  <c r="AF8" i="1"/>
  <c r="AF4" i="1"/>
  <c r="AF5" i="1"/>
  <c r="AF3" i="1"/>
  <c r="AF10" i="1"/>
  <c r="AF12" i="1"/>
  <c r="AF6" i="1"/>
  <c r="AF9" i="1"/>
  <c r="AF11" i="1"/>
  <c r="AF25" i="1"/>
  <c r="AF28" i="1"/>
  <c r="AF31" i="1"/>
  <c r="AF23" i="1"/>
  <c r="AF21" i="1"/>
  <c r="AF26" i="1"/>
  <c r="AF19" i="1"/>
  <c r="AF20" i="1"/>
  <c r="AF15" i="1"/>
  <c r="AF17" i="1"/>
  <c r="AF18" i="1"/>
  <c r="AF48" i="1"/>
  <c r="AF60" i="1"/>
  <c r="AF37" i="1"/>
  <c r="AF33" i="1"/>
  <c r="AF34" i="1"/>
  <c r="AF35" i="1"/>
  <c r="AF38" i="1"/>
  <c r="AF36" i="1"/>
  <c r="AF32" i="1"/>
  <c r="AF39" i="1"/>
  <c r="AF29" i="1"/>
  <c r="AF27" i="1"/>
  <c r="AF30" i="1"/>
  <c r="AF24" i="1"/>
  <c r="AF52" i="1"/>
  <c r="AF50" i="1"/>
  <c r="AF53" i="1"/>
  <c r="AF58" i="1"/>
  <c r="AF56" i="1"/>
  <c r="AF51" i="1"/>
  <c r="AF47" i="1"/>
  <c r="AF44" i="1"/>
  <c r="AF40" i="1"/>
  <c r="AF49" i="1"/>
  <c r="AF43" i="1"/>
  <c r="AF57" i="1"/>
  <c r="AF61" i="1"/>
  <c r="AF46" i="1"/>
  <c r="AF45" i="1"/>
  <c r="AF42" i="1"/>
  <c r="AF54" i="1"/>
  <c r="AF55" i="1"/>
  <c r="AF59" i="1"/>
  <c r="AF78" i="1"/>
  <c r="AF70" i="1"/>
  <c r="AF67" i="1"/>
  <c r="AF75" i="1"/>
  <c r="AF41" i="1"/>
  <c r="AF80" i="1"/>
  <c r="AF64" i="1"/>
  <c r="AF98" i="1"/>
  <c r="AF94" i="1"/>
  <c r="AF88" i="1"/>
  <c r="AF69" i="1"/>
  <c r="AF76" i="1"/>
  <c r="AF81" i="1"/>
  <c r="AF77" i="1"/>
  <c r="AF92" i="1"/>
  <c r="AF62" i="1"/>
  <c r="AF99" i="1"/>
  <c r="AF82" i="1"/>
  <c r="AF72" i="1"/>
  <c r="AF96" i="1"/>
  <c r="AF73" i="1"/>
  <c r="AF86" i="1"/>
  <c r="AF89" i="1"/>
  <c r="AF91" i="1"/>
  <c r="AF65" i="1"/>
  <c r="AF84" i="1"/>
  <c r="AF63" i="1"/>
  <c r="AF95" i="1"/>
  <c r="AF85" i="1"/>
  <c r="AF93" i="1"/>
  <c r="AF83" i="1"/>
  <c r="AF66" i="1"/>
  <c r="AF79" i="1"/>
  <c r="AF87" i="1"/>
  <c r="AF97" i="1"/>
  <c r="AF71" i="1"/>
  <c r="AF74" i="1"/>
  <c r="AF90" i="1"/>
  <c r="AF22" i="1"/>
  <c r="AD1048576" i="1"/>
  <c r="AB1048576" i="1"/>
  <c r="AC1048576" i="1"/>
  <c r="AE1048576" i="1"/>
</calcChain>
</file>

<file path=xl/sharedStrings.xml><?xml version="1.0" encoding="utf-8"?>
<sst xmlns="http://schemas.openxmlformats.org/spreadsheetml/2006/main" count="1378" uniqueCount="456">
  <si>
    <t>Marcaj de timp</t>
  </si>
  <si>
    <t>Numele  şi prenumele elevului</t>
  </si>
  <si>
    <t>Clasa</t>
  </si>
  <si>
    <t>Clasa la care participă</t>
  </si>
  <si>
    <t>Total ore învățare acumulate</t>
  </si>
  <si>
    <t>Nivel european</t>
  </si>
  <si>
    <t>Unitatea școlară</t>
  </si>
  <si>
    <t>Localitatea</t>
  </si>
  <si>
    <t>Județul</t>
  </si>
  <si>
    <t>CNP</t>
  </si>
  <si>
    <t>Cod</t>
  </si>
  <si>
    <t>Băiat / Fată (B / F)</t>
  </si>
  <si>
    <t>Adresa</t>
  </si>
  <si>
    <t>Telefon</t>
  </si>
  <si>
    <t>E-mail</t>
  </si>
  <si>
    <t>Mărimea la tricou</t>
  </si>
  <si>
    <t>Unitatea de învățământ  - profesor(i) îndrumători(i)</t>
  </si>
  <si>
    <t>Observații</t>
  </si>
  <si>
    <t>Îndrumători(i) olimpiadă</t>
  </si>
  <si>
    <t>Adresă de e-mail</t>
  </si>
  <si>
    <t>Sala</t>
  </si>
  <si>
    <t>Loc</t>
  </si>
  <si>
    <t>Nr SP</t>
  </si>
  <si>
    <t>Nr HV</t>
  </si>
  <si>
    <t>Nr LV</t>
  </si>
  <si>
    <t>HV</t>
  </si>
  <si>
    <t>LV</t>
  </si>
  <si>
    <t>SP1</t>
  </si>
  <si>
    <t>SP2</t>
  </si>
  <si>
    <t>SP3</t>
  </si>
  <si>
    <t>SP4</t>
  </si>
  <si>
    <t>Total</t>
  </si>
  <si>
    <t>Calificat?</t>
  </si>
  <si>
    <t>IX</t>
  </si>
  <si>
    <t>B1</t>
  </si>
  <si>
    <t>F</t>
  </si>
  <si>
    <t>fără îndrumător</t>
  </si>
  <si>
    <t>VII</t>
  </si>
  <si>
    <t>A1</t>
  </si>
  <si>
    <t>X</t>
  </si>
  <si>
    <t>C1</t>
  </si>
  <si>
    <t>VIII</t>
  </si>
  <si>
    <t>A2</t>
  </si>
  <si>
    <t>XII</t>
  </si>
  <si>
    <t>S</t>
  </si>
  <si>
    <t>B</t>
  </si>
  <si>
    <t>XI</t>
  </si>
  <si>
    <t>B2</t>
  </si>
  <si>
    <t>M</t>
  </si>
  <si>
    <t>XS</t>
  </si>
  <si>
    <t>L</t>
  </si>
  <si>
    <t>XL</t>
  </si>
  <si>
    <t>Colegiul Național Mihai Viteazul</t>
  </si>
  <si>
    <t xml:space="preserve">Colegiul Național Mihai Viteazul </t>
  </si>
  <si>
    <t>Ionescu Maria</t>
  </si>
  <si>
    <t>Alexe Victor</t>
  </si>
  <si>
    <t>Colegiul Național ”Ion Luca Caragiale”</t>
  </si>
  <si>
    <t>București</t>
  </si>
  <si>
    <t>Sector 1</t>
  </si>
  <si>
    <t>Str.George Calinescu nr.9, bl.corp A, et.1, ap.2, sect.1</t>
  </si>
  <si>
    <t>0736 480 166</t>
  </si>
  <si>
    <t>cristianvictoralexe@yahoo.com</t>
  </si>
  <si>
    <t>Rusu Brigite</t>
  </si>
  <si>
    <t>rusu.brigite@gmail.com</t>
  </si>
  <si>
    <t>Alistar Ilinca</t>
  </si>
  <si>
    <t>CN Ion Neculce</t>
  </si>
  <si>
    <t>Bucuresti</t>
  </si>
  <si>
    <t>Panait Radu</t>
  </si>
  <si>
    <t>CN Ion Neculce - Panait Radu</t>
  </si>
  <si>
    <t>herrlehrer1988@gmail.com</t>
  </si>
  <si>
    <t xml:space="preserve">Ambert Briana </t>
  </si>
  <si>
    <t>Colegiul Național”Ion Luca Caragiale”</t>
  </si>
  <si>
    <t>Bvd. Bucureștii Noi nr.51 - 61, bl. B1, sc.B., ap.50. sect.1</t>
  </si>
  <si>
    <t>0752 157 806</t>
  </si>
  <si>
    <t>brianna2002.ar@gmail.com</t>
  </si>
  <si>
    <t>Badea Carina Ioana</t>
  </si>
  <si>
    <t>Colegiul Național “ Sfântul Sava”</t>
  </si>
  <si>
    <t>Simona Boldea ( parinte)</t>
  </si>
  <si>
    <t>carina03ioana@gmail.com</t>
  </si>
  <si>
    <t xml:space="preserve">Chivu Andrei </t>
  </si>
  <si>
    <t>Colegiul Național “Ion Neculce”</t>
  </si>
  <si>
    <t xml:space="preserve">București </t>
  </si>
  <si>
    <t>0721 761 955</t>
  </si>
  <si>
    <t xml:space="preserve">Ionescu -Sisesti Giulia </t>
  </si>
  <si>
    <t>ionescu_sisesti@yahoo.com</t>
  </si>
  <si>
    <t>Cocheci Cristiana</t>
  </si>
  <si>
    <t>Colegiul Național de Informatică “Tudor Vianu”</t>
  </si>
  <si>
    <t>0744 474 748</t>
  </si>
  <si>
    <t>cristiana.cocheci@gmail.com</t>
  </si>
  <si>
    <t>Comănici Flavia-Alexandra</t>
  </si>
  <si>
    <t>Liceul Teoretic "Şcoala MEA"</t>
  </si>
  <si>
    <t>Bucureşti</t>
  </si>
  <si>
    <t xml:space="preserve">Nae Andrei - Am reînscris eleva Comănici Flavia-Alexandra deoarece iniţial am completat greşit câmpul "Îndrumător(i) olimpiadă" cu numele meu. Eu nu sunt evaluator neutru şi nu am fost înştiinţat că ar fi fost unul desemnat pentru elevii pregătiţi de mine. </t>
  </si>
  <si>
    <t>andrei@scoala-mea.com</t>
  </si>
  <si>
    <t>Copaci Constantin Alexandru</t>
  </si>
  <si>
    <t>Sos.Virtutii nr.22, bl.R10,sc.1,ap.5,sect.6</t>
  </si>
  <si>
    <t>0752074890</t>
  </si>
  <si>
    <t>copacialexandru8@gmail.com</t>
  </si>
  <si>
    <t>Crăciun Elia</t>
  </si>
  <si>
    <t>Școala gimnazială ''Pia Brătianu''</t>
  </si>
  <si>
    <t>Adrian Mihiotis</t>
  </si>
  <si>
    <t>admihiotis@gmail.com</t>
  </si>
  <si>
    <t xml:space="preserve">Cristescu Andrei-Stefan </t>
  </si>
  <si>
    <t xml:space="preserve">C.N.I.L Caragiale </t>
  </si>
  <si>
    <t xml:space="preserve">Bucuresti </t>
  </si>
  <si>
    <t>Str. Pancota nr.9, bl.11 N, sc.6, et.5, ap.170</t>
  </si>
  <si>
    <t>0732 065 295</t>
  </si>
  <si>
    <t>deiu.cristescu@gmail.com</t>
  </si>
  <si>
    <t xml:space="preserve">Burlacu Corina </t>
  </si>
  <si>
    <t>corinaburlacu1978@yahoo.com</t>
  </si>
  <si>
    <t>Cristescu Denisse</t>
  </si>
  <si>
    <t>Str.Dezrobirii nr.50, Glina, jud.Ilfov</t>
  </si>
  <si>
    <t>0722960394</t>
  </si>
  <si>
    <t>denisse.cristescu@gmail.com</t>
  </si>
  <si>
    <t>Cumpătă Ioana Smaranda</t>
  </si>
  <si>
    <t>0728674240</t>
  </si>
  <si>
    <t>smarandacumpata@yahoo.com</t>
  </si>
  <si>
    <t>Dima Cristian Mihai</t>
  </si>
  <si>
    <t>Colegiul Național "Sfântul Sava"</t>
  </si>
  <si>
    <t>0729 203 177</t>
  </si>
  <si>
    <t>cristiand1990@gmail.com</t>
  </si>
  <si>
    <t>DUTU ALEXIA TEODORA</t>
  </si>
  <si>
    <t>LICEUL TEORETIC ALEXANDRU VLAHUTA</t>
  </si>
  <si>
    <t>bucuresti</t>
  </si>
  <si>
    <t>strada Balaria , nr. 24 A</t>
  </si>
  <si>
    <t>0735 179 797</t>
  </si>
  <si>
    <t>teoteodora70@yahoo.com</t>
  </si>
  <si>
    <t>Feodot Ecaterina</t>
  </si>
  <si>
    <t>Colegiul Național "I.L.Caragiale"</t>
  </si>
  <si>
    <t xml:space="preserve">Strada Magnoliei nr.52, Ciorogârla, Ilfov
</t>
  </si>
  <si>
    <t>0774 479 041</t>
  </si>
  <si>
    <t>katia.feodot@gmail.com</t>
  </si>
  <si>
    <t>Dinescu Mihaela/ Vasiliu Anca</t>
  </si>
  <si>
    <t>Dinescu Mihaela</t>
  </si>
  <si>
    <t>dinescumi@yahoo.com</t>
  </si>
  <si>
    <t>Georgescu Antonio</t>
  </si>
  <si>
    <t>Str.Maior Bacila nr.1, bl.99, sc.3, et.8, ap.125, sect.2</t>
  </si>
  <si>
    <t>0768 805 368</t>
  </si>
  <si>
    <t>antoniogeorgescu@protonmail.ch</t>
  </si>
  <si>
    <t>Grigorescu Ioana</t>
  </si>
  <si>
    <t xml:space="preserve">Colegiul Național de Informatică Tudor Vianu </t>
  </si>
  <si>
    <t>Strada Limanului nr 33 A</t>
  </si>
  <si>
    <t>0727 580 658</t>
  </si>
  <si>
    <t>ioana.grigo@gmail.com</t>
  </si>
  <si>
    <t xml:space="preserve">Grigorescu Ioana </t>
  </si>
  <si>
    <t>Hobincu Alexandra-Crisa</t>
  </si>
  <si>
    <t>Liceul Teoretic "Jean Monnet"</t>
  </si>
  <si>
    <t>0728 917 305</t>
  </si>
  <si>
    <t>alexandra.crissa@gmail.com</t>
  </si>
  <si>
    <t>Naghi Despina, despina.naghi@gmail.com, 0720 654 870</t>
  </si>
  <si>
    <t>despina.naghi@gmail.com</t>
  </si>
  <si>
    <t>Ioniță Diana</t>
  </si>
  <si>
    <t>Dorobanților 163</t>
  </si>
  <si>
    <t>0724 015039</t>
  </si>
  <si>
    <t>ionita_madalina_carmen@yahoo.com</t>
  </si>
  <si>
    <t>Dinescu Mihaela/Vasiliu Anca</t>
  </si>
  <si>
    <t>Colegiul Național "I.L.Caragiale@</t>
  </si>
  <si>
    <t>Ispravnic Adrian Petre</t>
  </si>
  <si>
    <t>0726 398 150</t>
  </si>
  <si>
    <t>adipetre4200@gmail.com</t>
  </si>
  <si>
    <t>Luca Oana</t>
  </si>
  <si>
    <t>Calea Dorobantilor 163</t>
  </si>
  <si>
    <t>0744 876 198</t>
  </si>
  <si>
    <t>oanaluca2003@gmail.com</t>
  </si>
  <si>
    <t>Maftei Alexandra-Elena</t>
  </si>
  <si>
    <t>colegiul national de informatica "Tudor Vianu"</t>
  </si>
  <si>
    <t>Maftei Daniela</t>
  </si>
  <si>
    <t>alexamelena@gmail.com</t>
  </si>
  <si>
    <t>Mirgorodschi Theodor George</t>
  </si>
  <si>
    <t>Colegiul Național “ Ion Neculce “</t>
  </si>
  <si>
    <t>Mitu Daniela Gabriela</t>
  </si>
  <si>
    <t>Liceul Teoretic ,,Alexandru Vlahuta"</t>
  </si>
  <si>
    <t>0744754212</t>
  </si>
  <si>
    <t>angi_pirvulescu@yahoo.com</t>
  </si>
  <si>
    <t>Angela Pirvulescu</t>
  </si>
  <si>
    <t xml:space="preserve">Modares Armita </t>
  </si>
  <si>
    <t xml:space="preserve">Liceul Teoretic Alexandru Vlahuta </t>
  </si>
  <si>
    <t xml:space="preserve">Godoci Alina </t>
  </si>
  <si>
    <t>godoci.alina@gmail.com</t>
  </si>
  <si>
    <t xml:space="preserve">Neacșu Maria Cristina </t>
  </si>
  <si>
    <t xml:space="preserve">Strada Nuferilor nr 40-48, sect 1
</t>
  </si>
  <si>
    <t>0746 080 660</t>
  </si>
  <si>
    <t>neacsu.ina@yahoo.com</t>
  </si>
  <si>
    <t>Nicolae Patricia</t>
  </si>
  <si>
    <t xml:space="preserve">Strada Madrid nr.7
</t>
  </si>
  <si>
    <t>0725 505 599</t>
  </si>
  <si>
    <t>nicolaepatricia21@gmail.com</t>
  </si>
  <si>
    <t xml:space="preserve">Nițu Mircea-Cristian </t>
  </si>
  <si>
    <t>Oprea Roxana</t>
  </si>
  <si>
    <t>Str.Voila nr.5, bl.32, et.3m ap.42, sect.4</t>
  </si>
  <si>
    <t>0764 521 281</t>
  </si>
  <si>
    <t>roxanaoprea24@yahoo.com</t>
  </si>
  <si>
    <t>Paraschiv Constantin</t>
  </si>
  <si>
    <t>Aleea Lagos nr.4,sect.1</t>
  </si>
  <si>
    <t>0760630033</t>
  </si>
  <si>
    <t>costinp43@gmail.com</t>
  </si>
  <si>
    <t xml:space="preserve">Petrișor Luca-Andrei </t>
  </si>
  <si>
    <t xml:space="preserve">Nae Andrei - Am reînscris elevul Petrişor Luca-Andrei deoarece iniţial am completat greşit câmpul "Îndrumător(i) olimpiadă" cu numele meu. Eu nu sunt evaluator neutru şi nu am fost înştiinţat că ar fi fost unul desemnat pentru elevii pregătiţi de mine. </t>
  </si>
  <si>
    <t>Serban Raisa Georgia</t>
  </si>
  <si>
    <t>Silion Ana Teodora</t>
  </si>
  <si>
    <t>0786 382 525</t>
  </si>
  <si>
    <t>atsanateodora@hotmail.com</t>
  </si>
  <si>
    <t>Soare Liana Gabriela</t>
  </si>
  <si>
    <t xml:space="preserve">C.N.I.L.Caragiale </t>
  </si>
  <si>
    <t xml:space="preserve">Strada Liliacului, nr.47 D, sector 1, București </t>
  </si>
  <si>
    <t>lianasoaremail@gmail.com</t>
  </si>
  <si>
    <t>Teodorescu Serban</t>
  </si>
  <si>
    <t>Toader Iulia</t>
  </si>
  <si>
    <t>Touzalin Anne-Lea</t>
  </si>
  <si>
    <t>Ursu Maria Cristina</t>
  </si>
  <si>
    <t>Școala Gimnazială Nr. 179</t>
  </si>
  <si>
    <t>Stada Aurel Băeșu, Numărul 2-14 Bloc A13, Scara B, ETaj 2, Apartamentul 54, Sectorul 1, București</t>
  </si>
  <si>
    <t>0720 832 860</t>
  </si>
  <si>
    <t>sofiana1977@yahoo.com</t>
  </si>
  <si>
    <t>Ghiță Cristina Alexandra</t>
  </si>
  <si>
    <t>kiki5042003@yahoo.com</t>
  </si>
  <si>
    <t>Bogodoi Ana-Maria</t>
  </si>
  <si>
    <t>Sector 2</t>
  </si>
  <si>
    <t>Strada Balotului nr 55</t>
  </si>
  <si>
    <t>0725815374l</t>
  </si>
  <si>
    <t>anamariabogodoi@gmail.com</t>
  </si>
  <si>
    <t>Bucur Casandra</t>
  </si>
  <si>
    <t>Bolovan Alexandra-Diana</t>
  </si>
  <si>
    <t>C.N.B.G.Cosbuc</t>
  </si>
  <si>
    <t>Dumitrescu Carmen</t>
  </si>
  <si>
    <t>carmen_ema@yahoo.com</t>
  </si>
  <si>
    <t xml:space="preserve">Bordianu Andreea Catalina </t>
  </si>
  <si>
    <t>Colegiul National Bilingv "George Cosbuc"</t>
  </si>
  <si>
    <t>Mihai Nicoleta</t>
  </si>
  <si>
    <t>nicoletamihai@yahoo.com</t>
  </si>
  <si>
    <t>Bozieru Pavel-Cristian</t>
  </si>
  <si>
    <t>Popa Nicolae nr. 5, Bl. 31, Sc. 2, Ap. 18</t>
  </si>
  <si>
    <t>0749618446</t>
  </si>
  <si>
    <t>pavelbozieru@gmail.com</t>
  </si>
  <si>
    <t>cassbucur@yahoo.com</t>
  </si>
  <si>
    <t>Breazu Mihnea Ioan</t>
  </si>
  <si>
    <t>Colegiul Național Mihai Viteazu</t>
  </si>
  <si>
    <t>Strada Diligenței 33</t>
  </si>
  <si>
    <t>0744 861 541</t>
  </si>
  <si>
    <t>breazu.mihnea@gmail.com</t>
  </si>
  <si>
    <t xml:space="preserve">Colegiul Național Mihai Viteazu - Bucur Casandra </t>
  </si>
  <si>
    <t>Butu Sara Victoria</t>
  </si>
  <si>
    <t>Curte Bianca- Maria</t>
  </si>
  <si>
    <t>Dăianu Matei</t>
  </si>
  <si>
    <t>Colegiul National "Spiru Haret"</t>
  </si>
  <si>
    <t>Mitroi Simona</t>
  </si>
  <si>
    <t>Mitroi Simona- Am mai completat aceste date, insa incorect. As dori sa stergeti formularul completat anterior- in jur de ora 16:19, 20.02.2020</t>
  </si>
  <si>
    <t>simy_angelescu@yahoo.com</t>
  </si>
  <si>
    <t>Fogoroș Ioana</t>
  </si>
  <si>
    <t>Mitroi Simona- Am mai completat aceste date, insa incorect. As dori sa stergeti formularul completat anterior- in jur de ora 16:25, 20.02.2020</t>
  </si>
  <si>
    <t>Guran Ana-Mihaela</t>
  </si>
  <si>
    <t>Strada Vrancioaia nr 2-4</t>
  </si>
  <si>
    <t>0747 360 841</t>
  </si>
  <si>
    <t>anaguran43@gmail.com</t>
  </si>
  <si>
    <t>Iacob Ștefania-Maria</t>
  </si>
  <si>
    <t>Colegiul Național „Spiru Haret”</t>
  </si>
  <si>
    <t>-</t>
  </si>
  <si>
    <t>Stoian Luminița - prof. C.N. „Spiru Haret”
(formularul google docs completat nu face parte din categoria documenteor oficiale care să producă efecte juridice)</t>
  </si>
  <si>
    <t>stoian.luminita2019@gmail.com</t>
  </si>
  <si>
    <t>Mitroi Simona- Am mai completat aceste date, insa incorect. As dori sa stergeti formularul completat anterior- in jur de ora 16:20, 20.02.2020</t>
  </si>
  <si>
    <t>Lizac Ioana</t>
  </si>
  <si>
    <t>Marculescu Carina</t>
  </si>
  <si>
    <t>COLEGIUL NATIONAL " SPIRU HARET" BUCURESTI</t>
  </si>
  <si>
    <t>Massaci Pia Ioana</t>
  </si>
  <si>
    <t>Mărculescu Carina</t>
  </si>
  <si>
    <t>Severin Fabiana Maria</t>
  </si>
  <si>
    <t>Strada Străduintei nr 2</t>
  </si>
  <si>
    <t>0737 310 558</t>
  </si>
  <si>
    <t xml:space="preserve">fabiana.severin@cnmv.ro </t>
  </si>
  <si>
    <t>fabiana.severin@cnmv.ro</t>
  </si>
  <si>
    <t>Stoica Andra-Mihaela</t>
  </si>
  <si>
    <t>Scoala Gimnaziala "Grigorie Ghica Voievod</t>
  </si>
  <si>
    <t>Anna Ciungu anna.ciungu93@gmail.com</t>
  </si>
  <si>
    <t>anna.ciungu93@gmail.com</t>
  </si>
  <si>
    <t xml:space="preserve">Surugiu Ioana Anastasia </t>
  </si>
  <si>
    <t>LICEUL TEORETIC C. A. ROSETTI</t>
  </si>
  <si>
    <t>BUCURESTI</t>
  </si>
  <si>
    <t>0734 713 547</t>
  </si>
  <si>
    <t>flaviatn05@gmail.com</t>
  </si>
  <si>
    <t>elevul insasi</t>
  </si>
  <si>
    <t>Udrea Raluca Alexandra</t>
  </si>
  <si>
    <t>Scoala Gimnaziala "Grigorie Ghica Voievod"</t>
  </si>
  <si>
    <t>Vasile Daria Maria</t>
  </si>
  <si>
    <t xml:space="preserve">Colegiul Național "Mihai Viteazul" </t>
  </si>
  <si>
    <t>Bld. Lacul Tei, nr. 113, bloc 6B, scara 2, sector 2, Bucuresti</t>
  </si>
  <si>
    <t>0736 486 504</t>
  </si>
  <si>
    <t>daria1vasile@gmail.com</t>
  </si>
  <si>
    <t>Pîrvulescu Angela</t>
  </si>
  <si>
    <t>Liceul Teoretic "Alexandru Vlahuță"</t>
  </si>
  <si>
    <t>Vasile Valentina</t>
  </si>
  <si>
    <t>Burlacu Alexandru</t>
  </si>
  <si>
    <t xml:space="preserve">Complexul Educational Laude-Reut </t>
  </si>
  <si>
    <t>Sector 3</t>
  </si>
  <si>
    <t xml:space="preserve">Str. Baba Novac nr 15 A,Bl.3, sc. B, ap.64, sector3, București </t>
  </si>
  <si>
    <t>0730054519</t>
  </si>
  <si>
    <t>alexburlacu2005@gmail.com</t>
  </si>
  <si>
    <t xml:space="preserve">Luciana Elena Mușat </t>
  </si>
  <si>
    <t>lucinta65@hotmail.com</t>
  </si>
  <si>
    <t>Ciuche Andrada Teodora Maria</t>
  </si>
  <si>
    <t>Școala Gimnazială Cezar Bolliac</t>
  </si>
  <si>
    <t>Nasta Maria</t>
  </si>
  <si>
    <t>Nasta Maria, profesor îndrumător</t>
  </si>
  <si>
    <t>nasta.maria90@yahoo.com</t>
  </si>
  <si>
    <t>Cîrstulescu Ana-Maria</t>
  </si>
  <si>
    <t xml:space="preserve">Nicolau Rebecca Maria </t>
  </si>
  <si>
    <t xml:space="preserve">Str. Drumeagului nr.73, sector 3, București </t>
  </si>
  <si>
    <t>0737445800</t>
  </si>
  <si>
    <t>rebecca.nicolau06@gmail.com</t>
  </si>
  <si>
    <t xml:space="preserve">Piron Iris Anastasia </t>
  </si>
  <si>
    <t>Aleea Barajul Bistritei nr.8, Bl.y 8, sc.a, sector 3</t>
  </si>
  <si>
    <t>0728868898</t>
  </si>
  <si>
    <t>iris.anastasia@yahoo.com</t>
  </si>
  <si>
    <t>Tobă Mira</t>
  </si>
  <si>
    <t>Trusca Romana Alexia</t>
  </si>
  <si>
    <t>Complexul Educational Laude-Reut</t>
  </si>
  <si>
    <t>Str. Anastasia Pana nr.50</t>
  </si>
  <si>
    <t>0720333060</t>
  </si>
  <si>
    <t>truscaromana@yahoo.com</t>
  </si>
  <si>
    <t>Tudor Roxana Gabriela</t>
  </si>
  <si>
    <t>Şcoala Superioară Comercială „N Kretzulescu”</t>
  </si>
  <si>
    <t>0727 120 014</t>
  </si>
  <si>
    <t>tudorroxana16@gmail.com</t>
  </si>
  <si>
    <t>Şerbănescu Carmen Cristina</t>
  </si>
  <si>
    <t>car3cris@yahoo.com</t>
  </si>
  <si>
    <t>Bălan Ana-Maria</t>
  </si>
  <si>
    <t>Scoala Gimnazială nr. 194</t>
  </si>
  <si>
    <t>Sector 4</t>
  </si>
  <si>
    <t>Srrada Baltita, nr. 2A, bl. B 18, sc. 1</t>
  </si>
  <si>
    <t>0744 676 669</t>
  </si>
  <si>
    <t>deliabln@yahoo.com</t>
  </si>
  <si>
    <t>Stoica Raluca</t>
  </si>
  <si>
    <t>raluca08s@yahoo.com</t>
  </si>
  <si>
    <t>Dumitraşcu Ioana-Elena</t>
  </si>
  <si>
    <t>Scoala Gimnazială Nr 79</t>
  </si>
  <si>
    <t>0723 388 501</t>
  </si>
  <si>
    <t xml:space="preserve">Faluvegi Dani Maria Iuliana </t>
  </si>
  <si>
    <t xml:space="preserve">Scoala Gimnazială Nr 79 Faluvegi Dani Maria Iuliana </t>
  </si>
  <si>
    <t>Faluvegi Dani Maria Iuliana</t>
  </si>
  <si>
    <t>faluvegidanimaria@yahoo.ro</t>
  </si>
  <si>
    <t>Gheorghe Maria</t>
  </si>
  <si>
    <t>Scoala Gimnaziala 194</t>
  </si>
  <si>
    <t>Ruxandra Iliuta-Aron</t>
  </si>
  <si>
    <t>Ruxandra Iliuta- Aron</t>
  </si>
  <si>
    <t>ruxandraron@yahoo.com</t>
  </si>
  <si>
    <t>Mihu Răzvan Mihai Nicholas</t>
  </si>
  <si>
    <t>Școala Gimnazială Numărul 194 București</t>
  </si>
  <si>
    <t>0720552339</t>
  </si>
  <si>
    <t>wioricamorosan@yahoo.com</t>
  </si>
  <si>
    <t>Moroșan Viorica</t>
  </si>
  <si>
    <t>Miu Andrei</t>
  </si>
  <si>
    <t>Școala Gimnazială nr. 194</t>
  </si>
  <si>
    <t>Strada Viorelelor nr. 1</t>
  </si>
  <si>
    <t>0735 420 545</t>
  </si>
  <si>
    <t>andreidino222@gmail.com</t>
  </si>
  <si>
    <t>Moldoveanu Bianca</t>
  </si>
  <si>
    <t>Ruxandra Iliuta Aron</t>
  </si>
  <si>
    <t>Niculescu Rareș Alexandru</t>
  </si>
  <si>
    <t>Colegiul Național Gheorghe Șincai</t>
  </si>
  <si>
    <t>Aleea Borcea Nr. 6, Bl. 16, Sc. 3, Ap. 99, sector 4, București</t>
  </si>
  <si>
    <t>0749 698 218</t>
  </si>
  <si>
    <t xml:space="preserve">rares20niculescu02@gmail.com </t>
  </si>
  <si>
    <t>rares20niculescu02@gmail.com</t>
  </si>
  <si>
    <t>Sichin Rareş</t>
  </si>
  <si>
    <t>Strada Moldovita nr. 9, bl. 1, sc. 3, ap. 23</t>
  </si>
  <si>
    <t>0726 229 279</t>
  </si>
  <si>
    <t>sichin.rares@gamil.com</t>
  </si>
  <si>
    <t xml:space="preserve">Smircea Lorena </t>
  </si>
  <si>
    <t xml:space="preserve">C.N.Mihai Eminescu </t>
  </si>
  <si>
    <t>Bulevardul.Al.Obregia nr.22, Bl.R1,sc.1, sector 4</t>
  </si>
  <si>
    <t>0734806424</t>
  </si>
  <si>
    <t>valentina.smircea@gmail.com</t>
  </si>
  <si>
    <t>Luciana Elena Mușat</t>
  </si>
  <si>
    <t>Tanasoiu Mihnea</t>
  </si>
  <si>
    <t>Strada Pridvorului nr. 7</t>
  </si>
  <si>
    <t>0753 458 679</t>
  </si>
  <si>
    <t>anca_tanasoiu@yahoo.com</t>
  </si>
  <si>
    <t>Tănăsoiu Ciprian</t>
  </si>
  <si>
    <t>Debrețeni Raluca</t>
  </si>
  <si>
    <t>Colegiul Național "Gheorghe Lazăr"</t>
  </si>
  <si>
    <t>Sector 5</t>
  </si>
  <si>
    <t>0736 361 116</t>
  </si>
  <si>
    <t>nico_debreteni@yahoo.com</t>
  </si>
  <si>
    <t>Dumitraș I. Andreea-Sorana</t>
  </si>
  <si>
    <t>Colegiul Național “Gheorghe Lazăr”</t>
  </si>
  <si>
    <t>0735 562 682</t>
  </si>
  <si>
    <t>Ionescu Ileana</t>
  </si>
  <si>
    <t>dumitrassorana@yahoo.com</t>
  </si>
  <si>
    <t>Găinoiu N. Gabriela</t>
  </si>
  <si>
    <t xml:space="preserve">Ionescu Ileana </t>
  </si>
  <si>
    <t>elaga2004@gmail.com</t>
  </si>
  <si>
    <t>Mușa Sara-Maria</t>
  </si>
  <si>
    <t>Școala Gimnazială Nr. 150</t>
  </si>
  <si>
    <t xml:space="preserve">Bolocan Miruna </t>
  </si>
  <si>
    <t>mirunabolo@yahoo.com</t>
  </si>
  <si>
    <t>Pădureanu Daria- Ștefania</t>
  </si>
  <si>
    <t xml:space="preserve">Vlășceanu Bianca </t>
  </si>
  <si>
    <t>Alexandroaie Emanuel</t>
  </si>
  <si>
    <t>Colegiul Național Grigore Moisil</t>
  </si>
  <si>
    <t>Sector 6</t>
  </si>
  <si>
    <t>Șoseaua Virtuții, nr. 6B, ap. 4, Sector 6, București</t>
  </si>
  <si>
    <t>0726 923 593</t>
  </si>
  <si>
    <t>emi.alexandroaie@gmail.com</t>
  </si>
  <si>
    <t>Aldea Roxana</t>
  </si>
  <si>
    <t>roxana251286@yahoo.com</t>
  </si>
  <si>
    <t>Bălășoiu Ioana-Raluca</t>
  </si>
  <si>
    <t>Str. Vlădeasa nr. 3, bl. C68, sc.1, et.9, ap 36, Sector 6, București.</t>
  </si>
  <si>
    <t>0727 811 518</t>
  </si>
  <si>
    <t>ioana.raluca.balasoiu@gmail.com</t>
  </si>
  <si>
    <t>Băluță Alexandru</t>
  </si>
  <si>
    <t>Bulevardul Timisoara 33, Sector 6, București.</t>
  </si>
  <si>
    <t>0744 386 260</t>
  </si>
  <si>
    <t>alex10.baluta@gmail.com</t>
  </si>
  <si>
    <t xml:space="preserve">Biholar Vlad </t>
  </si>
  <si>
    <t xml:space="preserve">Școala Gimnazială nr 59 </t>
  </si>
  <si>
    <t>0729 928 170</t>
  </si>
  <si>
    <t>vladbiholar@gmail.com</t>
  </si>
  <si>
    <t xml:space="preserve">Colțănel Mihaela </t>
  </si>
  <si>
    <t>my2808@gmail.com</t>
  </si>
  <si>
    <t>Boboșatu Maria-Clara</t>
  </si>
  <si>
    <t>0772 133 776</t>
  </si>
  <si>
    <t>cbobosatu@gmail.com</t>
  </si>
  <si>
    <t xml:space="preserve">Caraș Amalia Ioana </t>
  </si>
  <si>
    <t>0723 250 005</t>
  </si>
  <si>
    <t>amaliaioanacaras@gmail.com</t>
  </si>
  <si>
    <t>Cerbu Anisia-Gabriela</t>
  </si>
  <si>
    <t>Jud. Mh, Mun. Drobeta-Turnu Severin, Bd. Aluniș, nr. 39F.</t>
  </si>
  <si>
    <t>0770 996 793</t>
  </si>
  <si>
    <t>anisiacerbu@gmail.com</t>
  </si>
  <si>
    <t>Cristea Bianca Elena</t>
  </si>
  <si>
    <t xml:space="preserve">Str Vlădeasa, sector 6, Bucureşti </t>
  </si>
  <si>
    <t>0732 105 512</t>
  </si>
  <si>
    <t>robert.cristea@ymail.com</t>
  </si>
  <si>
    <t>Florescu Matei Alexandru</t>
  </si>
  <si>
    <t>Liceul Româno-Finlandez</t>
  </si>
  <si>
    <t>0733 202 121</t>
  </si>
  <si>
    <t>matei.florescu@gmail.com</t>
  </si>
  <si>
    <t>Stamatoiu Roxana-Maria</t>
  </si>
  <si>
    <t>roxana.stamatoiu@scoalafinlandeza.ro</t>
  </si>
  <si>
    <t>Miron Ana-Maria</t>
  </si>
  <si>
    <t>0722 548 654</t>
  </si>
  <si>
    <t>mi_miron@yahoo.com</t>
  </si>
  <si>
    <t>Mototolea Sara Maria</t>
  </si>
  <si>
    <t>Bulevardul Timisoara 33, Sector 6, București</t>
  </si>
  <si>
    <t>0724 395 661</t>
  </si>
  <si>
    <t>madalinamototolea@yahoo.com</t>
  </si>
  <si>
    <t>Szabo Eva Maria</t>
  </si>
  <si>
    <t>Aleea Istru, nr.9, bl.D7, sc.3, et. 1, ap.23, Sector 6, București.</t>
  </si>
  <si>
    <t>0745 108 071</t>
  </si>
  <si>
    <t>ecaterina.szabo@mmediu.ro</t>
  </si>
  <si>
    <t>Vasiliu Anda</t>
  </si>
  <si>
    <t>Str. Serg. Gheorghe Lățea, nr. 12, bl.C47, et.7, ap. 46, sector 6, București.</t>
  </si>
  <si>
    <t>0766 537 221</t>
  </si>
  <si>
    <t>anda_vasiliu@yahoo.com</t>
  </si>
  <si>
    <t>Dutu Alexia Teodora</t>
  </si>
  <si>
    <t>Tanase Flavia Elena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</si>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</sst>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4" x14ac:knownFonts="1">
    <font>
      <sz val="10"/>
      <color rgb="FF000000"/>
      <name val="Arial"/>
    </font>
    <font>
      <sz val="10"/>
      <name val="Arial"/>
    </font>
    <font>
      <b/>
      <sz val="10"/>
      <name val="Arial"/>
    </font>
    <font>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applyFont="1" applyAlignment="1"/>
    <xf numFmtId="0" fontId="2" fillId="0" borderId="1" xfId="0" applyFont="1" applyBorder="1"/>
    <xf numFmtId="0" fontId="2" fillId="0" borderId="1" xfId="0" applyFont="1" applyBorder="1" applyAlignment="1"/>
    <xf numFmtId="0" fontId="2" fillId="0" borderId="0" xfId="0" applyFont="1"/>
    <xf numFmtId="164" fontId="1" fillId="0" borderId="1" xfId="0" applyNumberFormat="1" applyFont="1" applyBorder="1" applyAlignment="1"/>
    <xf numFmtId="0" fontId="1" fillId="0" borderId="1" xfId="0" applyFont="1" applyBorder="1" applyAlignment="1"/>
    <xf numFmtId="0" fontId="1" fillId="0" borderId="1" xfId="0" applyFont="1" applyBorder="1"/>
    <xf numFmtId="4" fontId="1" fillId="0" borderId="1" xfId="0" applyNumberFormat="1" applyFont="1" applyBorder="1" applyAlignment="1"/>
    <xf numFmtId="4" fontId="1" fillId="0" borderId="1" xfId="0" applyNumberFormat="1" applyFont="1" applyBorder="1"/>
    <xf numFmtId="0" fontId="1" fillId="0" borderId="1" xfId="0" quotePrefix="1" applyFont="1" applyBorder="1" applyAlignment="1"/>
    <xf numFmtId="1" fontId="2" fillId="0" borderId="1" xfId="0" applyNumberFormat="1" applyFont="1" applyBorder="1"/>
    <xf numFmtId="1" fontId="1" fillId="0" borderId="1" xfId="0" applyNumberFormat="1" applyFont="1" applyBorder="1" applyAlignment="1"/>
    <xf numFmtId="1" fontId="1" fillId="0" borderId="1" xfId="0" applyNumberFormat="1" applyFont="1" applyBorder="1"/>
    <xf numFmtId="1" fontId="0" fillId="0" borderId="0" xfId="0" applyNumberFormat="1" applyFont="1" applyAlignment="1"/>
    <xf numFmtId="0" fontId="2" fillId="0" borderId="1" xfId="0" applyFont="1" applyBorder="1" applyAlignment="1">
      <alignment horizontal="center"/>
    </xf>
    <xf numFmtId="0" fontId="1" fillId="0" borderId="1" xfId="0" applyFont="1" applyBorder="1" applyAlignment="1">
      <alignment horizontal="center"/>
    </xf>
    <xf numFmtId="0" fontId="0" fillId="0" borderId="0" xfId="0" applyFont="1" applyAlignment="1">
      <alignment horizontal="center"/>
    </xf>
    <xf numFmtId="1" fontId="2" fillId="0" borderId="1" xfId="0" applyNumberFormat="1" applyFont="1" applyBorder="1" applyAlignment="1">
      <alignment horizontal="center"/>
    </xf>
    <xf numFmtId="1" fontId="1" fillId="0" borderId="1" xfId="0" applyNumberFormat="1" applyFont="1" applyBorder="1" applyAlignment="1">
      <alignment horizontal="center"/>
    </xf>
    <xf numFmtId="1" fontId="0" fillId="0" borderId="0" xfId="0" applyNumberFormat="1" applyFont="1" applyAlignment="1">
      <alignment horizontal="center"/>
    </xf>
    <xf numFmtId="0" fontId="3" fillId="0" borderId="1" xfId="0" applyFont="1" applyBorder="1" applyAlignment="1"/>
    <xf numFmtId="164" fontId="1" fillId="2" borderId="1" xfId="0" applyNumberFormat="1" applyFont="1" applyFill="1" applyBorder="1" applyAlignment="1"/>
    <xf numFmtId="0" fontId="1" fillId="2" borderId="1" xfId="0" applyFont="1" applyFill="1" applyBorder="1" applyAlignment="1"/>
    <xf numFmtId="1" fontId="1" fillId="2" borderId="1" xfId="0" applyNumberFormat="1" applyFont="1" applyFill="1" applyBorder="1"/>
    <xf numFmtId="0" fontId="1" fillId="2" borderId="1" xfId="0" applyFont="1" applyFill="1" applyBorder="1"/>
    <xf numFmtId="1" fontId="1" fillId="2" borderId="1" xfId="0" applyNumberFormat="1" applyFont="1" applyFill="1" applyBorder="1" applyAlignment="1">
      <alignment horizontal="center"/>
    </xf>
    <xf numFmtId="4" fontId="1" fillId="2" borderId="1" xfId="0" applyNumberFormat="1" applyFont="1" applyFill="1" applyBorder="1" applyAlignment="1"/>
    <xf numFmtId="0" fontId="1" fillId="2" borderId="1" xfId="0" applyFont="1" applyFill="1" applyBorder="1" applyAlignment="1">
      <alignment horizontal="center"/>
    </xf>
    <xf numFmtId="0" fontId="0" fillId="2" borderId="0" xfId="0" applyFont="1" applyFill="1" applyAlignment="1"/>
    <xf numFmtId="1" fontId="1" fillId="2" borderId="1" xfId="0" applyNumberFormat="1" applyFont="1" applyFill="1" applyBorder="1" applyAlignment="1"/>
    <xf numFmtId="0" fontId="1" fillId="2" borderId="1" xfId="0" quotePrefix="1" applyFont="1" applyFill="1" applyBorder="1" applyAlignment="1"/>
    <xf numFmtId="4"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1048576"/>
  <sheetViews>
    <sheetView tabSelected="1" topLeftCell="B1" workbookViewId="0">
      <pane ySplit="1" topLeftCell="A2" activePane="bottomLeft" state="frozen"/>
      <selection pane="bottomLeft" activeCell="AD25" sqref="AD25"/>
    </sheetView>
  </sheetViews>
  <sheetFormatPr defaultColWidth="14.42578125" defaultRowHeight="15.75" customHeight="1" x14ac:dyDescent="0.2"/>
  <cols>
    <col min="1" max="1" width="17.7109375" hidden="1" customWidth="1"/>
    <col min="2" max="2" width="21.140625" customWidth="1"/>
    <col min="3" max="3" width="7" customWidth="1"/>
    <col min="4" max="4" width="5.85546875" customWidth="1"/>
    <col min="5" max="5" width="6" customWidth="1"/>
    <col min="6" max="6" width="5.5703125" customWidth="1"/>
    <col min="7" max="7" width="32.42578125" customWidth="1"/>
    <col min="8" max="8" width="13.140625" customWidth="1"/>
    <col min="9" max="9" width="11" customWidth="1"/>
    <col min="10" max="10" width="14.85546875" style="13" hidden="1" customWidth="1"/>
    <col min="11" max="11" width="7.28515625" customWidth="1"/>
    <col min="12" max="12" width="7.42578125" hidden="1" customWidth="1"/>
    <col min="13" max="15" width="21.5703125" hidden="1" customWidth="1"/>
    <col min="16" max="16" width="12.140625" hidden="1" customWidth="1"/>
    <col min="17" max="17" width="21.5703125" hidden="1" customWidth="1"/>
    <col min="18" max="18" width="48.42578125" hidden="1" customWidth="1"/>
    <col min="19" max="19" width="31.7109375" hidden="1" customWidth="1"/>
    <col min="20" max="20" width="31" hidden="1" customWidth="1"/>
    <col min="21" max="21" width="6.7109375" hidden="1" customWidth="1"/>
    <col min="22" max="25" width="6.85546875" style="19" hidden="1" customWidth="1"/>
    <col min="26" max="31" width="6.85546875" customWidth="1"/>
    <col min="32" max="32" width="10" customWidth="1"/>
    <col min="33" max="33" width="8.42578125" style="16" customWidth="1"/>
    <col min="34" max="37" width="21.5703125" customWidth="1"/>
  </cols>
  <sheetData>
    <row r="1" spans="1:37" ht="12.75" x14ac:dyDescent="0.2">
      <c r="A1" s="1" t="s">
        <v>0</v>
      </c>
      <c r="B1" s="1" t="s">
        <v>1</v>
      </c>
      <c r="C1" s="1" t="s">
        <v>2</v>
      </c>
      <c r="D1" s="1" t="s">
        <v>3</v>
      </c>
      <c r="E1" s="1" t="s">
        <v>4</v>
      </c>
      <c r="F1" s="1" t="s">
        <v>5</v>
      </c>
      <c r="G1" s="1" t="s">
        <v>6</v>
      </c>
      <c r="H1" s="1" t="s">
        <v>7</v>
      </c>
      <c r="I1" s="1" t="s">
        <v>8</v>
      </c>
      <c r="J1" s="10" t="s">
        <v>9</v>
      </c>
      <c r="K1" s="1" t="s">
        <v>10</v>
      </c>
      <c r="L1" s="1" t="s">
        <v>11</v>
      </c>
      <c r="M1" s="1" t="s">
        <v>12</v>
      </c>
      <c r="N1" s="1" t="s">
        <v>13</v>
      </c>
      <c r="O1" s="1" t="s">
        <v>14</v>
      </c>
      <c r="P1" s="1" t="s">
        <v>15</v>
      </c>
      <c r="Q1" s="2" t="s">
        <v>18</v>
      </c>
      <c r="R1" s="1" t="s">
        <v>16</v>
      </c>
      <c r="S1" s="1" t="s">
        <v>17</v>
      </c>
      <c r="T1" s="2" t="s">
        <v>19</v>
      </c>
      <c r="U1" s="2" t="s">
        <v>20</v>
      </c>
      <c r="V1" s="17" t="s">
        <v>21</v>
      </c>
      <c r="W1" s="17" t="s">
        <v>22</v>
      </c>
      <c r="X1" s="17" t="s">
        <v>23</v>
      </c>
      <c r="Y1" s="17" t="s">
        <v>24</v>
      </c>
      <c r="Z1" s="2" t="s">
        <v>25</v>
      </c>
      <c r="AA1" s="2" t="s">
        <v>26</v>
      </c>
      <c r="AB1" s="2" t="s">
        <v>27</v>
      </c>
      <c r="AC1" s="2" t="s">
        <v>28</v>
      </c>
      <c r="AD1" s="2" t="s">
        <v>29</v>
      </c>
      <c r="AE1" s="2" t="s">
        <v>30</v>
      </c>
      <c r="AF1" s="2" t="s">
        <v>31</v>
      </c>
      <c r="AG1" s="14" t="s">
        <v>32</v>
      </c>
      <c r="AH1" s="3"/>
      <c r="AI1" s="3"/>
      <c r="AJ1" s="3"/>
      <c r="AK1" s="3"/>
    </row>
    <row r="2" spans="1:37" ht="12.75" x14ac:dyDescent="0.2">
      <c r="A2" s="4">
        <v>43880.904847534723</v>
      </c>
      <c r="B2" s="5" t="s">
        <v>396</v>
      </c>
      <c r="C2" s="5" t="s">
        <v>33</v>
      </c>
      <c r="D2" s="5" t="s">
        <v>33</v>
      </c>
      <c r="E2" s="5">
        <v>355</v>
      </c>
      <c r="F2" s="5" t="s">
        <v>42</v>
      </c>
      <c r="G2" s="5" t="s">
        <v>397</v>
      </c>
      <c r="H2" s="5" t="s">
        <v>57</v>
      </c>
      <c r="I2" s="5" t="s">
        <v>398</v>
      </c>
      <c r="J2" s="11">
        <v>5040819410023</v>
      </c>
      <c r="K2" s="5">
        <v>3971</v>
      </c>
      <c r="L2" s="5" t="s">
        <v>45</v>
      </c>
      <c r="M2" s="5" t="s">
        <v>399</v>
      </c>
      <c r="N2" s="5" t="s">
        <v>400</v>
      </c>
      <c r="O2" s="5" t="s">
        <v>401</v>
      </c>
      <c r="P2" s="5" t="s">
        <v>51</v>
      </c>
      <c r="Q2" s="5" t="s">
        <v>402</v>
      </c>
      <c r="R2" s="5" t="s">
        <v>397</v>
      </c>
      <c r="S2" s="5" t="s">
        <v>402</v>
      </c>
      <c r="T2" s="5" t="s">
        <v>403</v>
      </c>
      <c r="U2" s="5">
        <v>208</v>
      </c>
      <c r="V2" s="18"/>
      <c r="W2" s="18">
        <v>13</v>
      </c>
      <c r="X2" s="18"/>
      <c r="Y2" s="18"/>
      <c r="Z2" s="7"/>
      <c r="AA2" s="7"/>
      <c r="AB2" s="7">
        <v>8</v>
      </c>
      <c r="AC2" s="7">
        <v>4.5</v>
      </c>
      <c r="AD2" s="7">
        <v>5.5</v>
      </c>
      <c r="AE2" s="7">
        <v>0</v>
      </c>
      <c r="AF2" s="8">
        <f t="shared" ref="AF2:AF33" si="0">SUM(Z2:AE2)</f>
        <v>18</v>
      </c>
      <c r="AG2" s="15"/>
    </row>
    <row r="3" spans="1:37" ht="12.75" x14ac:dyDescent="0.2">
      <c r="A3" s="4">
        <v>43880.912805300926</v>
      </c>
      <c r="B3" s="5" t="s">
        <v>424</v>
      </c>
      <c r="C3" s="5" t="s">
        <v>33</v>
      </c>
      <c r="D3" s="5" t="s">
        <v>33</v>
      </c>
      <c r="E3" s="5">
        <v>390</v>
      </c>
      <c r="F3" s="5" t="s">
        <v>42</v>
      </c>
      <c r="G3" s="5" t="s">
        <v>397</v>
      </c>
      <c r="H3" s="5" t="s">
        <v>57</v>
      </c>
      <c r="I3" s="5" t="s">
        <v>398</v>
      </c>
      <c r="J3" s="11">
        <v>6041107350024</v>
      </c>
      <c r="K3" s="5">
        <v>3977</v>
      </c>
      <c r="L3" s="5" t="s">
        <v>35</v>
      </c>
      <c r="M3" s="5" t="s">
        <v>425</v>
      </c>
      <c r="N3" s="5" t="s">
        <v>426</v>
      </c>
      <c r="O3" s="5" t="s">
        <v>427</v>
      </c>
      <c r="P3" s="5" t="s">
        <v>48</v>
      </c>
      <c r="Q3" s="5" t="s">
        <v>402</v>
      </c>
      <c r="R3" s="5" t="s">
        <v>397</v>
      </c>
      <c r="S3" s="5" t="s">
        <v>402</v>
      </c>
      <c r="T3" s="5" t="s">
        <v>403</v>
      </c>
      <c r="U3" s="5">
        <v>208</v>
      </c>
      <c r="V3" s="18"/>
      <c r="W3" s="18">
        <v>11</v>
      </c>
      <c r="X3" s="18"/>
      <c r="Y3" s="18"/>
      <c r="Z3" s="7"/>
      <c r="AA3" s="7"/>
      <c r="AB3" s="7">
        <v>9</v>
      </c>
      <c r="AC3" s="7">
        <v>5.5</v>
      </c>
      <c r="AD3" s="7">
        <v>4.5</v>
      </c>
      <c r="AE3" s="7">
        <v>-2</v>
      </c>
      <c r="AF3" s="8">
        <f t="shared" si="0"/>
        <v>17</v>
      </c>
      <c r="AG3" s="15"/>
    </row>
    <row r="4" spans="1:37" ht="12.75" x14ac:dyDescent="0.2">
      <c r="A4" s="4">
        <v>43881.001307361112</v>
      </c>
      <c r="B4" s="5" t="s">
        <v>418</v>
      </c>
      <c r="C4" s="5" t="s">
        <v>37</v>
      </c>
      <c r="D4" s="5" t="s">
        <v>37</v>
      </c>
      <c r="E4" s="5">
        <v>200</v>
      </c>
      <c r="F4" s="5" t="s">
        <v>38</v>
      </c>
      <c r="G4" s="5" t="s">
        <v>397</v>
      </c>
      <c r="H4" s="5" t="s">
        <v>57</v>
      </c>
      <c r="I4" s="5" t="s">
        <v>398</v>
      </c>
      <c r="J4" s="12"/>
      <c r="K4" s="5">
        <v>3975</v>
      </c>
      <c r="L4" s="5" t="s">
        <v>35</v>
      </c>
      <c r="M4" s="5" t="s">
        <v>409</v>
      </c>
      <c r="N4" s="5" t="s">
        <v>419</v>
      </c>
      <c r="O4" s="5" t="s">
        <v>420</v>
      </c>
      <c r="P4" s="5" t="s">
        <v>44</v>
      </c>
      <c r="Q4" s="5" t="s">
        <v>402</v>
      </c>
      <c r="R4" s="5" t="s">
        <v>397</v>
      </c>
      <c r="S4" s="5" t="s">
        <v>402</v>
      </c>
      <c r="T4" s="5" t="s">
        <v>403</v>
      </c>
      <c r="U4" s="5">
        <v>211</v>
      </c>
      <c r="V4" s="18"/>
      <c r="W4" s="18">
        <v>2</v>
      </c>
      <c r="X4" s="18">
        <v>10</v>
      </c>
      <c r="Y4" s="18">
        <v>10</v>
      </c>
      <c r="Z4" s="7">
        <v>12</v>
      </c>
      <c r="AA4" s="7">
        <v>7.5</v>
      </c>
      <c r="AB4" s="7">
        <v>17.5</v>
      </c>
      <c r="AC4" s="7">
        <v>3.5</v>
      </c>
      <c r="AD4" s="7">
        <v>4.5</v>
      </c>
      <c r="AE4" s="7">
        <v>0</v>
      </c>
      <c r="AF4" s="8">
        <f t="shared" si="0"/>
        <v>45</v>
      </c>
      <c r="AG4" s="15"/>
    </row>
    <row r="5" spans="1:37" ht="12.75" x14ac:dyDescent="0.2">
      <c r="A5" s="4">
        <v>43880.977362268517</v>
      </c>
      <c r="B5" s="5" t="s">
        <v>421</v>
      </c>
      <c r="C5" s="5" t="s">
        <v>37</v>
      </c>
      <c r="D5" s="5" t="s">
        <v>37</v>
      </c>
      <c r="E5" s="5">
        <v>200</v>
      </c>
      <c r="F5" s="5" t="s">
        <v>38</v>
      </c>
      <c r="G5" s="5" t="s">
        <v>413</v>
      </c>
      <c r="H5" s="5" t="s">
        <v>81</v>
      </c>
      <c r="I5" s="5" t="s">
        <v>398</v>
      </c>
      <c r="J5" s="12"/>
      <c r="K5" s="5">
        <v>3976</v>
      </c>
      <c r="L5" s="5" t="s">
        <v>35</v>
      </c>
      <c r="M5" s="5" t="s">
        <v>81</v>
      </c>
      <c r="N5" s="5" t="s">
        <v>422</v>
      </c>
      <c r="O5" s="5" t="s">
        <v>423</v>
      </c>
      <c r="P5" s="5" t="s">
        <v>44</v>
      </c>
      <c r="Q5" s="5" t="s">
        <v>36</v>
      </c>
      <c r="R5" s="5" t="s">
        <v>413</v>
      </c>
      <c r="S5" s="5" t="s">
        <v>416</v>
      </c>
      <c r="T5" s="5" t="s">
        <v>417</v>
      </c>
      <c r="U5" s="5">
        <v>211</v>
      </c>
      <c r="V5" s="18"/>
      <c r="W5" s="18">
        <v>13</v>
      </c>
      <c r="X5" s="18">
        <v>7</v>
      </c>
      <c r="Y5" s="18">
        <v>15</v>
      </c>
      <c r="Z5" s="7">
        <v>11</v>
      </c>
      <c r="AA5" s="7">
        <v>7.5</v>
      </c>
      <c r="AB5" s="7">
        <v>13.5</v>
      </c>
      <c r="AC5" s="7">
        <v>5.5</v>
      </c>
      <c r="AD5" s="7">
        <v>4.5</v>
      </c>
      <c r="AE5" s="7">
        <v>0</v>
      </c>
      <c r="AF5" s="8">
        <f t="shared" si="0"/>
        <v>42</v>
      </c>
      <c r="AG5" s="15"/>
    </row>
    <row r="6" spans="1:37" ht="12.75" x14ac:dyDescent="0.2">
      <c r="A6" s="4">
        <v>43880.997431655094</v>
      </c>
      <c r="B6" s="5" t="s">
        <v>438</v>
      </c>
      <c r="C6" s="5" t="s">
        <v>37</v>
      </c>
      <c r="D6" s="5" t="s">
        <v>37</v>
      </c>
      <c r="E6" s="5">
        <v>200</v>
      </c>
      <c r="F6" s="5" t="s">
        <v>38</v>
      </c>
      <c r="G6" s="5" t="s">
        <v>397</v>
      </c>
      <c r="H6" s="5" t="s">
        <v>57</v>
      </c>
      <c r="I6" s="5" t="s">
        <v>398</v>
      </c>
      <c r="J6" s="12"/>
      <c r="K6" s="5">
        <v>3980</v>
      </c>
      <c r="L6" s="5" t="s">
        <v>35</v>
      </c>
      <c r="M6" s="5" t="s">
        <v>409</v>
      </c>
      <c r="N6" s="5" t="s">
        <v>439</v>
      </c>
      <c r="O6" s="5" t="s">
        <v>440</v>
      </c>
      <c r="P6" s="5" t="s">
        <v>44</v>
      </c>
      <c r="Q6" s="5" t="s">
        <v>402</v>
      </c>
      <c r="R6" s="5" t="s">
        <v>397</v>
      </c>
      <c r="S6" s="5" t="s">
        <v>402</v>
      </c>
      <c r="T6" s="5" t="s">
        <v>403</v>
      </c>
      <c r="U6" s="5">
        <v>211</v>
      </c>
      <c r="V6" s="18"/>
      <c r="W6" s="18">
        <v>5</v>
      </c>
      <c r="X6" s="18">
        <v>9</v>
      </c>
      <c r="Y6" s="18">
        <v>8</v>
      </c>
      <c r="Z6" s="7">
        <v>10</v>
      </c>
      <c r="AA6" s="7">
        <v>7.5</v>
      </c>
      <c r="AB6" s="7">
        <v>8</v>
      </c>
      <c r="AC6" s="7">
        <v>6</v>
      </c>
      <c r="AD6" s="7">
        <v>5.5</v>
      </c>
      <c r="AE6" s="7">
        <v>0</v>
      </c>
      <c r="AF6" s="8">
        <f t="shared" si="0"/>
        <v>37</v>
      </c>
      <c r="AG6" s="15"/>
    </row>
    <row r="7" spans="1:37" ht="12.75" x14ac:dyDescent="0.2">
      <c r="A7" s="4">
        <v>43880.994286099536</v>
      </c>
      <c r="B7" s="5" t="s">
        <v>408</v>
      </c>
      <c r="C7" s="5" t="s">
        <v>37</v>
      </c>
      <c r="D7" s="5" t="s">
        <v>37</v>
      </c>
      <c r="E7" s="5">
        <v>200</v>
      </c>
      <c r="F7" s="5" t="s">
        <v>38</v>
      </c>
      <c r="G7" s="5" t="s">
        <v>397</v>
      </c>
      <c r="H7" s="5" t="s">
        <v>57</v>
      </c>
      <c r="I7" s="5" t="s">
        <v>398</v>
      </c>
      <c r="J7" s="12"/>
      <c r="K7" s="5">
        <v>3973</v>
      </c>
      <c r="L7" s="5" t="s">
        <v>45</v>
      </c>
      <c r="M7" s="5" t="s">
        <v>409</v>
      </c>
      <c r="N7" s="5" t="s">
        <v>410</v>
      </c>
      <c r="O7" s="5" t="s">
        <v>411</v>
      </c>
      <c r="P7" s="5" t="s">
        <v>44</v>
      </c>
      <c r="Q7" s="5" t="s">
        <v>402</v>
      </c>
      <c r="R7" s="5" t="s">
        <v>397</v>
      </c>
      <c r="S7" s="5" t="s">
        <v>402</v>
      </c>
      <c r="T7" s="5" t="s">
        <v>403</v>
      </c>
      <c r="U7" s="5">
        <v>211</v>
      </c>
      <c r="V7" s="18"/>
      <c r="W7" s="18">
        <v>4</v>
      </c>
      <c r="X7" s="18">
        <v>8</v>
      </c>
      <c r="Y7" s="18">
        <v>7</v>
      </c>
      <c r="Z7" s="7">
        <v>9</v>
      </c>
      <c r="AA7" s="7">
        <v>8</v>
      </c>
      <c r="AB7" s="7">
        <v>7</v>
      </c>
      <c r="AC7" s="7">
        <v>5.5</v>
      </c>
      <c r="AD7" s="7">
        <v>4</v>
      </c>
      <c r="AE7" s="7">
        <v>0</v>
      </c>
      <c r="AF7" s="8">
        <f t="shared" si="0"/>
        <v>33.5</v>
      </c>
      <c r="AG7" s="15"/>
    </row>
    <row r="8" spans="1:37" ht="12.75" x14ac:dyDescent="0.2">
      <c r="A8" s="4">
        <v>43880.979690752312</v>
      </c>
      <c r="B8" s="5" t="s">
        <v>412</v>
      </c>
      <c r="C8" s="5" t="s">
        <v>37</v>
      </c>
      <c r="D8" s="5" t="s">
        <v>37</v>
      </c>
      <c r="E8" s="5">
        <v>200</v>
      </c>
      <c r="F8" s="5" t="s">
        <v>38</v>
      </c>
      <c r="G8" s="5" t="s">
        <v>413</v>
      </c>
      <c r="H8" s="5" t="s">
        <v>81</v>
      </c>
      <c r="I8" s="5" t="s">
        <v>398</v>
      </c>
      <c r="J8" s="12"/>
      <c r="K8" s="5">
        <v>3974</v>
      </c>
      <c r="L8" s="5" t="s">
        <v>45</v>
      </c>
      <c r="M8" s="5" t="s">
        <v>81</v>
      </c>
      <c r="N8" s="5" t="s">
        <v>414</v>
      </c>
      <c r="O8" s="5" t="s">
        <v>415</v>
      </c>
      <c r="P8" s="5" t="s">
        <v>48</v>
      </c>
      <c r="Q8" s="5" t="s">
        <v>36</v>
      </c>
      <c r="R8" s="5" t="s">
        <v>413</v>
      </c>
      <c r="S8" s="5" t="s">
        <v>416</v>
      </c>
      <c r="T8" s="5" t="s">
        <v>417</v>
      </c>
      <c r="U8" s="5">
        <v>211</v>
      </c>
      <c r="V8" s="18"/>
      <c r="W8" s="18">
        <v>15</v>
      </c>
      <c r="X8" s="18">
        <v>15</v>
      </c>
      <c r="Y8" s="18">
        <v>14</v>
      </c>
      <c r="Z8" s="7">
        <v>12</v>
      </c>
      <c r="AA8" s="7">
        <v>8</v>
      </c>
      <c r="AB8" s="7">
        <v>0</v>
      </c>
      <c r="AC8" s="7">
        <v>5</v>
      </c>
      <c r="AD8" s="7">
        <v>3.5</v>
      </c>
      <c r="AE8" s="7">
        <v>0</v>
      </c>
      <c r="AF8" s="8">
        <f t="shared" si="0"/>
        <v>28.5</v>
      </c>
      <c r="AG8" s="15"/>
    </row>
    <row r="9" spans="1:37" ht="12.75" x14ac:dyDescent="0.2">
      <c r="A9" s="4">
        <v>43880.989362129629</v>
      </c>
      <c r="B9" s="5" t="s">
        <v>441</v>
      </c>
      <c r="C9" s="5" t="s">
        <v>37</v>
      </c>
      <c r="D9" s="5" t="s">
        <v>37</v>
      </c>
      <c r="E9" s="5">
        <v>445</v>
      </c>
      <c r="F9" s="5" t="s">
        <v>34</v>
      </c>
      <c r="G9" s="5" t="s">
        <v>397</v>
      </c>
      <c r="H9" s="5" t="s">
        <v>57</v>
      </c>
      <c r="I9" s="5" t="s">
        <v>398</v>
      </c>
      <c r="J9" s="12"/>
      <c r="K9" s="5">
        <v>3981</v>
      </c>
      <c r="L9" s="5" t="s">
        <v>35</v>
      </c>
      <c r="M9" s="5" t="s">
        <v>442</v>
      </c>
      <c r="N9" s="5" t="s">
        <v>443</v>
      </c>
      <c r="O9" s="5" t="s">
        <v>444</v>
      </c>
      <c r="P9" s="5" t="s">
        <v>44</v>
      </c>
      <c r="Q9" s="5" t="s">
        <v>402</v>
      </c>
      <c r="R9" s="5" t="s">
        <v>397</v>
      </c>
      <c r="S9" s="5" t="s">
        <v>402</v>
      </c>
      <c r="T9" s="5" t="s">
        <v>403</v>
      </c>
      <c r="U9" s="5">
        <v>213</v>
      </c>
      <c r="V9" s="18"/>
      <c r="W9" s="18">
        <v>7</v>
      </c>
      <c r="X9" s="18">
        <v>5</v>
      </c>
      <c r="Y9" s="18">
        <v>13</v>
      </c>
      <c r="Z9" s="7">
        <v>6</v>
      </c>
      <c r="AA9" s="7">
        <v>5</v>
      </c>
      <c r="AB9" s="7">
        <v>4.5</v>
      </c>
      <c r="AC9" s="7">
        <v>5.5</v>
      </c>
      <c r="AD9" s="7">
        <v>4.5</v>
      </c>
      <c r="AE9" s="7">
        <v>0</v>
      </c>
      <c r="AF9" s="8">
        <f t="shared" si="0"/>
        <v>25.5</v>
      </c>
      <c r="AG9" s="15"/>
    </row>
    <row r="10" spans="1:37" ht="12.75" x14ac:dyDescent="0.2">
      <c r="A10" s="4">
        <v>43880.972461296296</v>
      </c>
      <c r="B10" s="5" t="s">
        <v>428</v>
      </c>
      <c r="C10" s="5" t="s">
        <v>41</v>
      </c>
      <c r="D10" s="5" t="s">
        <v>41</v>
      </c>
      <c r="E10" s="5">
        <v>285</v>
      </c>
      <c r="F10" s="5" t="s">
        <v>42</v>
      </c>
      <c r="G10" s="5" t="s">
        <v>413</v>
      </c>
      <c r="H10" s="5" t="s">
        <v>81</v>
      </c>
      <c r="I10" s="5" t="s">
        <v>398</v>
      </c>
      <c r="J10" s="12"/>
      <c r="K10" s="5">
        <v>3978</v>
      </c>
      <c r="L10" s="5" t="s">
        <v>35</v>
      </c>
      <c r="M10" s="5" t="s">
        <v>429</v>
      </c>
      <c r="N10" s="5" t="s">
        <v>430</v>
      </c>
      <c r="O10" s="5" t="s">
        <v>431</v>
      </c>
      <c r="P10" s="5" t="s">
        <v>44</v>
      </c>
      <c r="Q10" s="5" t="s">
        <v>36</v>
      </c>
      <c r="R10" s="5" t="s">
        <v>413</v>
      </c>
      <c r="S10" s="5" t="s">
        <v>416</v>
      </c>
      <c r="T10" s="5" t="s">
        <v>417</v>
      </c>
      <c r="U10" s="5">
        <v>212</v>
      </c>
      <c r="V10" s="18"/>
      <c r="W10" s="18">
        <v>10</v>
      </c>
      <c r="X10" s="18">
        <v>10</v>
      </c>
      <c r="Y10" s="18">
        <v>10</v>
      </c>
      <c r="Z10" s="7">
        <v>10</v>
      </c>
      <c r="AA10" s="7">
        <v>7</v>
      </c>
      <c r="AB10" s="7">
        <v>14</v>
      </c>
      <c r="AC10" s="7">
        <v>6.5</v>
      </c>
      <c r="AD10" s="7">
        <v>6</v>
      </c>
      <c r="AE10" s="7">
        <v>0</v>
      </c>
      <c r="AF10" s="8">
        <f t="shared" si="0"/>
        <v>43.5</v>
      </c>
      <c r="AG10" s="15"/>
    </row>
    <row r="11" spans="1:37" ht="12.75" x14ac:dyDescent="0.2">
      <c r="A11" s="4">
        <v>43880.898113067131</v>
      </c>
      <c r="B11" s="5" t="s">
        <v>445</v>
      </c>
      <c r="C11" s="5" t="s">
        <v>41</v>
      </c>
      <c r="D11" s="5" t="s">
        <v>33</v>
      </c>
      <c r="E11" s="5">
        <v>285</v>
      </c>
      <c r="F11" s="5" t="s">
        <v>42</v>
      </c>
      <c r="G11" s="5" t="s">
        <v>397</v>
      </c>
      <c r="H11" s="5" t="s">
        <v>57</v>
      </c>
      <c r="I11" s="5" t="s">
        <v>398</v>
      </c>
      <c r="J11" s="11">
        <v>6050313410029</v>
      </c>
      <c r="K11" s="5">
        <v>3982</v>
      </c>
      <c r="L11" s="5" t="s">
        <v>35</v>
      </c>
      <c r="M11" s="5" t="s">
        <v>446</v>
      </c>
      <c r="N11" s="5" t="s">
        <v>447</v>
      </c>
      <c r="O11" s="5" t="s">
        <v>448</v>
      </c>
      <c r="P11" s="5" t="s">
        <v>44</v>
      </c>
      <c r="Q11" s="5" t="s">
        <v>402</v>
      </c>
      <c r="R11" s="5" t="s">
        <v>397</v>
      </c>
      <c r="S11" s="5" t="s">
        <v>402</v>
      </c>
      <c r="T11" s="5" t="s">
        <v>403</v>
      </c>
      <c r="U11" s="5">
        <v>208</v>
      </c>
      <c r="V11" s="18"/>
      <c r="W11" s="18">
        <v>2</v>
      </c>
      <c r="X11" s="18"/>
      <c r="Y11" s="18"/>
      <c r="Z11" s="7"/>
      <c r="AA11" s="7"/>
      <c r="AB11" s="7">
        <v>14.5</v>
      </c>
      <c r="AC11" s="7">
        <v>7.5</v>
      </c>
      <c r="AD11" s="7">
        <v>6</v>
      </c>
      <c r="AE11" s="7">
        <v>0</v>
      </c>
      <c r="AF11" s="8">
        <f t="shared" si="0"/>
        <v>28</v>
      </c>
      <c r="AG11" s="15" t="s">
        <v>455</v>
      </c>
    </row>
    <row r="12" spans="1:37" ht="12.75" x14ac:dyDescent="0.2">
      <c r="A12" s="4">
        <v>43882.886184479168</v>
      </c>
      <c r="B12" s="5" t="s">
        <v>432</v>
      </c>
      <c r="C12" s="5" t="s">
        <v>41</v>
      </c>
      <c r="D12" s="5" t="s">
        <v>33</v>
      </c>
      <c r="E12" s="5">
        <v>290</v>
      </c>
      <c r="F12" s="5" t="s">
        <v>42</v>
      </c>
      <c r="G12" s="5" t="s">
        <v>433</v>
      </c>
      <c r="H12" s="5" t="s">
        <v>91</v>
      </c>
      <c r="I12" s="5" t="s">
        <v>398</v>
      </c>
      <c r="J12" s="11">
        <v>5060529460020</v>
      </c>
      <c r="K12" s="5">
        <v>3979</v>
      </c>
      <c r="L12" s="5" t="s">
        <v>45</v>
      </c>
      <c r="M12" s="6"/>
      <c r="N12" s="5" t="s">
        <v>434</v>
      </c>
      <c r="O12" s="5" t="s">
        <v>435</v>
      </c>
      <c r="P12" s="5" t="s">
        <v>44</v>
      </c>
      <c r="Q12" s="5" t="s">
        <v>436</v>
      </c>
      <c r="R12" s="5" t="s">
        <v>436</v>
      </c>
      <c r="S12" s="5" t="s">
        <v>436</v>
      </c>
      <c r="T12" s="5" t="s">
        <v>437</v>
      </c>
      <c r="U12" s="5">
        <v>208</v>
      </c>
      <c r="V12" s="18"/>
      <c r="W12" s="18">
        <v>10</v>
      </c>
      <c r="X12" s="18"/>
      <c r="Y12" s="18"/>
      <c r="Z12" s="7"/>
      <c r="AA12" s="7"/>
      <c r="AB12" s="7">
        <v>7</v>
      </c>
      <c r="AC12" s="7">
        <v>6</v>
      </c>
      <c r="AD12" s="7">
        <v>4.5</v>
      </c>
      <c r="AE12" s="7">
        <v>0</v>
      </c>
      <c r="AF12" s="8">
        <f t="shared" si="0"/>
        <v>17.5</v>
      </c>
      <c r="AG12" s="15"/>
    </row>
    <row r="13" spans="1:37" ht="12.75" x14ac:dyDescent="0.2">
      <c r="A13" s="4">
        <v>43880.879218275462</v>
      </c>
      <c r="B13" s="5" t="s">
        <v>449</v>
      </c>
      <c r="C13" s="5" t="s">
        <v>46</v>
      </c>
      <c r="D13" s="5" t="s">
        <v>46</v>
      </c>
      <c r="E13" s="5">
        <v>460</v>
      </c>
      <c r="F13" s="5" t="s">
        <v>47</v>
      </c>
      <c r="G13" s="5" t="s">
        <v>397</v>
      </c>
      <c r="H13" s="5" t="s">
        <v>57</v>
      </c>
      <c r="I13" s="5" t="s">
        <v>398</v>
      </c>
      <c r="J13" s="11">
        <v>6021111410049</v>
      </c>
      <c r="K13" s="5">
        <v>3983</v>
      </c>
      <c r="L13" s="5" t="s">
        <v>35</v>
      </c>
      <c r="M13" s="5" t="s">
        <v>450</v>
      </c>
      <c r="N13" s="5" t="s">
        <v>451</v>
      </c>
      <c r="O13" s="5" t="s">
        <v>452</v>
      </c>
      <c r="P13" s="5" t="s">
        <v>44</v>
      </c>
      <c r="Q13" s="5" t="s">
        <v>402</v>
      </c>
      <c r="R13" s="5" t="s">
        <v>397</v>
      </c>
      <c r="S13" s="5" t="s">
        <v>402</v>
      </c>
      <c r="T13" s="5" t="s">
        <v>403</v>
      </c>
      <c r="U13" s="5">
        <v>215</v>
      </c>
      <c r="V13" s="18"/>
      <c r="W13" s="18">
        <v>3</v>
      </c>
      <c r="X13" s="18"/>
      <c r="Y13" s="18"/>
      <c r="Z13" s="7"/>
      <c r="AA13" s="7"/>
      <c r="AB13" s="7">
        <v>9</v>
      </c>
      <c r="AC13" s="7">
        <v>5.5</v>
      </c>
      <c r="AD13" s="7">
        <v>4.5</v>
      </c>
      <c r="AE13" s="7">
        <v>0</v>
      </c>
      <c r="AF13" s="8">
        <f t="shared" si="0"/>
        <v>19</v>
      </c>
      <c r="AG13" s="15" t="s">
        <v>455</v>
      </c>
    </row>
    <row r="14" spans="1:37" ht="12.75" x14ac:dyDescent="0.2">
      <c r="A14" s="4">
        <v>43880.891434166668</v>
      </c>
      <c r="B14" s="5" t="s">
        <v>404</v>
      </c>
      <c r="C14" s="5" t="s">
        <v>46</v>
      </c>
      <c r="D14" s="5" t="s">
        <v>46</v>
      </c>
      <c r="E14" s="5">
        <v>460</v>
      </c>
      <c r="F14" s="5" t="s">
        <v>34</v>
      </c>
      <c r="G14" s="5" t="s">
        <v>397</v>
      </c>
      <c r="H14" s="5" t="s">
        <v>57</v>
      </c>
      <c r="I14" s="5" t="s">
        <v>398</v>
      </c>
      <c r="J14" s="11">
        <v>6021210460054</v>
      </c>
      <c r="K14" s="5">
        <v>3972</v>
      </c>
      <c r="L14" s="5" t="s">
        <v>35</v>
      </c>
      <c r="M14" s="5" t="s">
        <v>405</v>
      </c>
      <c r="N14" s="5" t="s">
        <v>406</v>
      </c>
      <c r="O14" s="5" t="s">
        <v>407</v>
      </c>
      <c r="P14" s="5" t="s">
        <v>48</v>
      </c>
      <c r="Q14" s="5" t="s">
        <v>402</v>
      </c>
      <c r="R14" s="5" t="s">
        <v>397</v>
      </c>
      <c r="S14" s="5" t="s">
        <v>402</v>
      </c>
      <c r="T14" s="5" t="s">
        <v>403</v>
      </c>
      <c r="U14" s="5">
        <v>214</v>
      </c>
      <c r="V14" s="18"/>
      <c r="W14" s="18">
        <v>3</v>
      </c>
      <c r="X14" s="18"/>
      <c r="Y14" s="18"/>
      <c r="Z14" s="7"/>
      <c r="AA14" s="7"/>
      <c r="AB14" s="7">
        <v>0</v>
      </c>
      <c r="AC14" s="7">
        <v>5</v>
      </c>
      <c r="AD14" s="7">
        <v>2</v>
      </c>
      <c r="AE14" s="7">
        <v>-12</v>
      </c>
      <c r="AF14" s="8">
        <f t="shared" si="0"/>
        <v>-5</v>
      </c>
      <c r="AG14" s="15"/>
    </row>
    <row r="15" spans="1:37" ht="12.75" x14ac:dyDescent="0.2">
      <c r="A15" s="4">
        <v>43884.554032569446</v>
      </c>
      <c r="B15" s="5" t="s">
        <v>387</v>
      </c>
      <c r="C15" s="5" t="s">
        <v>33</v>
      </c>
      <c r="D15" s="5" t="s">
        <v>33</v>
      </c>
      <c r="E15" s="5">
        <v>1380</v>
      </c>
      <c r="F15" s="5" t="s">
        <v>40</v>
      </c>
      <c r="G15" s="5" t="s">
        <v>383</v>
      </c>
      <c r="H15" s="5" t="s">
        <v>81</v>
      </c>
      <c r="I15" s="5" t="s">
        <v>379</v>
      </c>
      <c r="J15" s="12"/>
      <c r="K15" s="5">
        <v>3967</v>
      </c>
      <c r="L15" s="5" t="s">
        <v>35</v>
      </c>
      <c r="M15" s="6"/>
      <c r="N15" s="6"/>
      <c r="O15" s="6"/>
      <c r="P15" s="5" t="s">
        <v>44</v>
      </c>
      <c r="Q15" s="5" t="s">
        <v>36</v>
      </c>
      <c r="R15" s="6"/>
      <c r="S15" s="5" t="s">
        <v>388</v>
      </c>
      <c r="T15" s="5" t="s">
        <v>389</v>
      </c>
      <c r="U15" s="5">
        <v>210</v>
      </c>
      <c r="V15" s="18"/>
      <c r="W15" s="18">
        <v>3</v>
      </c>
      <c r="X15" s="18"/>
      <c r="Y15" s="18"/>
      <c r="Z15" s="7"/>
      <c r="AA15" s="7"/>
      <c r="AB15" s="7">
        <v>11.5</v>
      </c>
      <c r="AC15" s="7">
        <v>6.5</v>
      </c>
      <c r="AD15" s="7">
        <v>5</v>
      </c>
      <c r="AE15" s="7">
        <v>0</v>
      </c>
      <c r="AF15" s="8">
        <f t="shared" si="0"/>
        <v>23</v>
      </c>
      <c r="AG15" s="15" t="s">
        <v>455</v>
      </c>
    </row>
    <row r="16" spans="1:37" ht="12.75" x14ac:dyDescent="0.2">
      <c r="A16" s="4">
        <v>43881.884376909722</v>
      </c>
      <c r="B16" s="5" t="s">
        <v>395</v>
      </c>
      <c r="C16" s="5" t="s">
        <v>37</v>
      </c>
      <c r="D16" s="5" t="s">
        <v>37</v>
      </c>
      <c r="E16" s="5">
        <v>280</v>
      </c>
      <c r="F16" s="5" t="s">
        <v>42</v>
      </c>
      <c r="G16" s="5" t="s">
        <v>391</v>
      </c>
      <c r="H16" s="5" t="s">
        <v>57</v>
      </c>
      <c r="I16" s="5" t="s">
        <v>379</v>
      </c>
      <c r="J16" s="12"/>
      <c r="K16" s="5">
        <v>3970</v>
      </c>
      <c r="L16" s="6"/>
      <c r="M16" s="6"/>
      <c r="N16" s="6"/>
      <c r="O16" s="6"/>
      <c r="P16" s="6"/>
      <c r="Q16" s="5" t="s">
        <v>392</v>
      </c>
      <c r="R16" s="5" t="s">
        <v>391</v>
      </c>
      <c r="S16" s="5" t="s">
        <v>392</v>
      </c>
      <c r="T16" s="5" t="s">
        <v>393</v>
      </c>
      <c r="U16" s="5">
        <v>212</v>
      </c>
      <c r="V16" s="18"/>
      <c r="W16" s="18">
        <v>9</v>
      </c>
      <c r="X16" s="18">
        <v>1</v>
      </c>
      <c r="Y16" s="18">
        <v>2</v>
      </c>
      <c r="Z16" s="7">
        <v>12</v>
      </c>
      <c r="AA16" s="7">
        <v>8</v>
      </c>
      <c r="AB16" s="7">
        <v>10.5</v>
      </c>
      <c r="AC16" s="7">
        <v>6</v>
      </c>
      <c r="AD16" s="7">
        <v>6</v>
      </c>
      <c r="AE16" s="7">
        <v>0</v>
      </c>
      <c r="AF16" s="8">
        <f t="shared" si="0"/>
        <v>42.5</v>
      </c>
      <c r="AG16" s="15"/>
    </row>
    <row r="17" spans="1:33" ht="12.75" x14ac:dyDescent="0.2">
      <c r="A17" s="4">
        <v>43881.885766180552</v>
      </c>
      <c r="B17" s="5" t="s">
        <v>390</v>
      </c>
      <c r="C17" s="5" t="s">
        <v>41</v>
      </c>
      <c r="D17" s="5" t="s">
        <v>41</v>
      </c>
      <c r="E17" s="5">
        <v>430</v>
      </c>
      <c r="F17" s="5" t="s">
        <v>34</v>
      </c>
      <c r="G17" s="5" t="s">
        <v>391</v>
      </c>
      <c r="H17" s="5" t="s">
        <v>57</v>
      </c>
      <c r="I17" s="5" t="s">
        <v>379</v>
      </c>
      <c r="J17" s="12"/>
      <c r="K17" s="5">
        <v>3968</v>
      </c>
      <c r="L17" s="6"/>
      <c r="M17" s="6"/>
      <c r="N17" s="6"/>
      <c r="O17" s="6"/>
      <c r="P17" s="6"/>
      <c r="Q17" s="5" t="s">
        <v>392</v>
      </c>
      <c r="R17" s="5" t="s">
        <v>391</v>
      </c>
      <c r="S17" s="5" t="s">
        <v>392</v>
      </c>
      <c r="T17" s="5" t="s">
        <v>393</v>
      </c>
      <c r="U17" s="5">
        <v>213</v>
      </c>
      <c r="V17" s="18"/>
      <c r="W17" s="18">
        <v>11</v>
      </c>
      <c r="X17" s="18">
        <v>7</v>
      </c>
      <c r="Y17" s="18">
        <v>12</v>
      </c>
      <c r="Z17" s="7">
        <v>7</v>
      </c>
      <c r="AA17" s="7">
        <v>3</v>
      </c>
      <c r="AB17" s="7">
        <v>7.5</v>
      </c>
      <c r="AC17" s="7">
        <v>4</v>
      </c>
      <c r="AD17" s="7">
        <v>3</v>
      </c>
      <c r="AE17" s="7">
        <v>0</v>
      </c>
      <c r="AF17" s="8">
        <f t="shared" si="0"/>
        <v>24.5</v>
      </c>
      <c r="AG17" s="15"/>
    </row>
    <row r="18" spans="1:33" ht="12.75" x14ac:dyDescent="0.2">
      <c r="A18" s="4">
        <v>43881.887276145833</v>
      </c>
      <c r="B18" s="5" t="s">
        <v>394</v>
      </c>
      <c r="C18" s="5" t="s">
        <v>41</v>
      </c>
      <c r="D18" s="5" t="s">
        <v>41</v>
      </c>
      <c r="E18" s="5">
        <v>430</v>
      </c>
      <c r="F18" s="5" t="s">
        <v>34</v>
      </c>
      <c r="G18" s="5" t="s">
        <v>391</v>
      </c>
      <c r="H18" s="5" t="s">
        <v>57</v>
      </c>
      <c r="I18" s="5" t="s">
        <v>379</v>
      </c>
      <c r="J18" s="12"/>
      <c r="K18" s="5">
        <v>3969</v>
      </c>
      <c r="L18" s="6"/>
      <c r="M18" s="6"/>
      <c r="N18" s="6"/>
      <c r="O18" s="6"/>
      <c r="P18" s="6"/>
      <c r="Q18" s="5" t="s">
        <v>392</v>
      </c>
      <c r="R18" s="5" t="s">
        <v>391</v>
      </c>
      <c r="S18" s="5" t="s">
        <v>392</v>
      </c>
      <c r="T18" s="5" t="s">
        <v>393</v>
      </c>
      <c r="U18" s="5">
        <v>213</v>
      </c>
      <c r="V18" s="18"/>
      <c r="W18" s="18">
        <v>10</v>
      </c>
      <c r="X18" s="18">
        <v>12</v>
      </c>
      <c r="Y18" s="18">
        <v>10</v>
      </c>
      <c r="Z18" s="7">
        <v>4</v>
      </c>
      <c r="AA18" s="7">
        <v>5</v>
      </c>
      <c r="AB18" s="7">
        <v>4</v>
      </c>
      <c r="AC18" s="7">
        <v>3.5</v>
      </c>
      <c r="AD18" s="7">
        <v>3</v>
      </c>
      <c r="AE18" s="7">
        <v>-2</v>
      </c>
      <c r="AF18" s="8">
        <f t="shared" si="0"/>
        <v>17.5</v>
      </c>
      <c r="AG18" s="15"/>
    </row>
    <row r="19" spans="1:33" ht="12.75" x14ac:dyDescent="0.2">
      <c r="A19" s="4">
        <v>43880.722475625</v>
      </c>
      <c r="B19" s="5" t="s">
        <v>377</v>
      </c>
      <c r="C19" s="5" t="s">
        <v>39</v>
      </c>
      <c r="D19" s="5" t="s">
        <v>39</v>
      </c>
      <c r="E19" s="5">
        <v>940</v>
      </c>
      <c r="F19" s="5" t="s">
        <v>47</v>
      </c>
      <c r="G19" s="5" t="s">
        <v>378</v>
      </c>
      <c r="H19" s="5" t="s">
        <v>91</v>
      </c>
      <c r="I19" s="5" t="s">
        <v>379</v>
      </c>
      <c r="J19" s="12"/>
      <c r="K19" s="5">
        <v>3965</v>
      </c>
      <c r="L19" s="5" t="s">
        <v>35</v>
      </c>
      <c r="M19" s="6"/>
      <c r="N19" s="5" t="s">
        <v>380</v>
      </c>
      <c r="O19" s="5" t="s">
        <v>381</v>
      </c>
      <c r="P19" s="5" t="s">
        <v>44</v>
      </c>
      <c r="Q19" s="5" t="s">
        <v>133</v>
      </c>
      <c r="R19" s="5" t="s">
        <v>128</v>
      </c>
      <c r="S19" s="5" t="s">
        <v>133</v>
      </c>
      <c r="T19" s="5" t="s">
        <v>134</v>
      </c>
      <c r="U19" s="5">
        <v>215</v>
      </c>
      <c r="V19" s="18"/>
      <c r="W19" s="18">
        <v>4</v>
      </c>
      <c r="X19" s="18"/>
      <c r="Y19" s="18"/>
      <c r="Z19" s="7"/>
      <c r="AA19" s="7"/>
      <c r="AB19" s="7">
        <v>7.5</v>
      </c>
      <c r="AC19" s="7">
        <v>6</v>
      </c>
      <c r="AD19" s="7">
        <v>4</v>
      </c>
      <c r="AE19" s="7">
        <v>0</v>
      </c>
      <c r="AF19" s="8">
        <f t="shared" si="0"/>
        <v>17.5</v>
      </c>
      <c r="AG19" s="15" t="s">
        <v>455</v>
      </c>
    </row>
    <row r="20" spans="1:33" ht="12.75" x14ac:dyDescent="0.2">
      <c r="A20" s="21">
        <v>43884.552982870373</v>
      </c>
      <c r="B20" s="22" t="s">
        <v>382</v>
      </c>
      <c r="C20" s="22" t="s">
        <v>43</v>
      </c>
      <c r="D20" s="22" t="s">
        <v>43</v>
      </c>
      <c r="E20" s="22">
        <v>860</v>
      </c>
      <c r="F20" s="22" t="s">
        <v>40</v>
      </c>
      <c r="G20" s="22" t="s">
        <v>383</v>
      </c>
      <c r="H20" s="22" t="s">
        <v>81</v>
      </c>
      <c r="I20" s="22" t="s">
        <v>379</v>
      </c>
      <c r="J20" s="29">
        <v>6010812410013</v>
      </c>
      <c r="K20" s="22">
        <v>3966</v>
      </c>
      <c r="L20" s="22" t="s">
        <v>35</v>
      </c>
      <c r="M20" s="24"/>
      <c r="N20" s="22" t="s">
        <v>384</v>
      </c>
      <c r="O20" s="24"/>
      <c r="P20" s="22" t="s">
        <v>49</v>
      </c>
      <c r="Q20" s="22" t="s">
        <v>36</v>
      </c>
      <c r="R20" s="24"/>
      <c r="S20" s="22" t="s">
        <v>385</v>
      </c>
      <c r="T20" s="22" t="s">
        <v>386</v>
      </c>
      <c r="U20" s="22"/>
      <c r="V20" s="25"/>
      <c r="W20" s="25"/>
      <c r="X20" s="25"/>
      <c r="Y20" s="25"/>
      <c r="Z20" s="26"/>
      <c r="AA20" s="26"/>
      <c r="AB20" s="26">
        <v>0</v>
      </c>
      <c r="AC20" s="26">
        <v>0</v>
      </c>
      <c r="AD20" s="26">
        <v>0</v>
      </c>
      <c r="AE20" s="26">
        <v>0</v>
      </c>
      <c r="AF20" s="8">
        <f t="shared" si="0"/>
        <v>0</v>
      </c>
      <c r="AG20" s="27"/>
    </row>
    <row r="21" spans="1:33" ht="12.75" x14ac:dyDescent="0.2">
      <c r="A21" s="4">
        <v>43881.412912175925</v>
      </c>
      <c r="B21" s="5" t="s">
        <v>366</v>
      </c>
      <c r="C21" s="5" t="s">
        <v>33</v>
      </c>
      <c r="D21" s="5" t="s">
        <v>33</v>
      </c>
      <c r="E21" s="5">
        <v>400</v>
      </c>
      <c r="F21" s="5" t="s">
        <v>42</v>
      </c>
      <c r="G21" s="5" t="s">
        <v>367</v>
      </c>
      <c r="H21" s="5" t="s">
        <v>81</v>
      </c>
      <c r="I21" s="5" t="s">
        <v>326</v>
      </c>
      <c r="J21" s="11">
        <v>6040412410099</v>
      </c>
      <c r="K21" s="5">
        <v>3962</v>
      </c>
      <c r="L21" s="6"/>
      <c r="M21" s="5" t="s">
        <v>368</v>
      </c>
      <c r="N21" s="9" t="s">
        <v>369</v>
      </c>
      <c r="O21" s="5" t="s">
        <v>370</v>
      </c>
      <c r="P21" s="6"/>
      <c r="Q21" s="5" t="s">
        <v>36</v>
      </c>
      <c r="R21" s="5" t="s">
        <v>367</v>
      </c>
      <c r="S21" s="5" t="s">
        <v>371</v>
      </c>
      <c r="T21" s="5" t="s">
        <v>297</v>
      </c>
      <c r="U21" s="5">
        <v>208</v>
      </c>
      <c r="V21" s="18"/>
      <c r="W21" s="18">
        <v>4</v>
      </c>
      <c r="X21" s="18"/>
      <c r="Y21" s="18"/>
      <c r="Z21" s="7"/>
      <c r="AA21" s="7"/>
      <c r="AB21" s="7">
        <v>5</v>
      </c>
      <c r="AC21" s="7">
        <v>2</v>
      </c>
      <c r="AD21" s="7">
        <v>2.5</v>
      </c>
      <c r="AE21" s="7">
        <v>0</v>
      </c>
      <c r="AF21" s="8">
        <f t="shared" si="0"/>
        <v>9.5</v>
      </c>
      <c r="AG21" s="15"/>
    </row>
    <row r="22" spans="1:33" ht="12.75" x14ac:dyDescent="0.2">
      <c r="A22" s="4">
        <v>43880.755645671292</v>
      </c>
      <c r="B22" s="5" t="s">
        <v>376</v>
      </c>
      <c r="C22" s="5" t="s">
        <v>37</v>
      </c>
      <c r="D22" s="5" t="s">
        <v>37</v>
      </c>
      <c r="E22" s="5">
        <v>180</v>
      </c>
      <c r="F22" s="5" t="s">
        <v>38</v>
      </c>
      <c r="G22" s="5" t="s">
        <v>325</v>
      </c>
      <c r="H22" s="5" t="s">
        <v>66</v>
      </c>
      <c r="I22" s="5" t="s">
        <v>326</v>
      </c>
      <c r="J22" s="12"/>
      <c r="K22" s="5">
        <v>3964</v>
      </c>
      <c r="L22" s="5" t="s">
        <v>45</v>
      </c>
      <c r="M22" s="5" t="s">
        <v>373</v>
      </c>
      <c r="N22" s="5" t="s">
        <v>374</v>
      </c>
      <c r="O22" s="5" t="s">
        <v>375</v>
      </c>
      <c r="P22" s="5" t="s">
        <v>48</v>
      </c>
      <c r="Q22" s="5" t="s">
        <v>330</v>
      </c>
      <c r="R22" s="5" t="s">
        <v>325</v>
      </c>
      <c r="S22" s="5" t="s">
        <v>330</v>
      </c>
      <c r="T22" s="5" t="s">
        <v>331</v>
      </c>
      <c r="U22" s="5">
        <v>211</v>
      </c>
      <c r="V22" s="18"/>
      <c r="W22" s="18">
        <v>11</v>
      </c>
      <c r="X22" s="18">
        <v>4</v>
      </c>
      <c r="Y22" s="18">
        <v>3</v>
      </c>
      <c r="Z22" s="7">
        <v>12</v>
      </c>
      <c r="AA22" s="7">
        <v>8</v>
      </c>
      <c r="AB22" s="7">
        <v>11</v>
      </c>
      <c r="AC22" s="7">
        <v>7</v>
      </c>
      <c r="AD22" s="7">
        <v>5</v>
      </c>
      <c r="AE22" s="7">
        <v>0</v>
      </c>
      <c r="AF22" s="8">
        <f t="shared" si="0"/>
        <v>43</v>
      </c>
      <c r="AG22" s="15"/>
    </row>
    <row r="23" spans="1:33" ht="12.75" x14ac:dyDescent="0.2">
      <c r="A23" s="4">
        <v>43880.762315</v>
      </c>
      <c r="B23" s="5" t="s">
        <v>362</v>
      </c>
      <c r="C23" s="5" t="s">
        <v>37</v>
      </c>
      <c r="D23" s="5" t="s">
        <v>37</v>
      </c>
      <c r="E23" s="5">
        <v>430</v>
      </c>
      <c r="F23" s="5" t="s">
        <v>42</v>
      </c>
      <c r="G23" s="5" t="s">
        <v>325</v>
      </c>
      <c r="H23" s="5" t="s">
        <v>66</v>
      </c>
      <c r="I23" s="5" t="s">
        <v>326</v>
      </c>
      <c r="J23" s="12"/>
      <c r="K23" s="5">
        <v>3961</v>
      </c>
      <c r="L23" s="5" t="s">
        <v>45</v>
      </c>
      <c r="M23" s="5" t="s">
        <v>363</v>
      </c>
      <c r="N23" s="5" t="s">
        <v>364</v>
      </c>
      <c r="O23" s="5" t="s">
        <v>365</v>
      </c>
      <c r="P23" s="5" t="s">
        <v>48</v>
      </c>
      <c r="Q23" s="5" t="s">
        <v>330</v>
      </c>
      <c r="R23" s="5" t="s">
        <v>325</v>
      </c>
      <c r="S23" s="5" t="s">
        <v>330</v>
      </c>
      <c r="T23" s="5" t="s">
        <v>331</v>
      </c>
      <c r="U23" s="5">
        <v>212</v>
      </c>
      <c r="V23" s="18"/>
      <c r="W23" s="18">
        <v>8</v>
      </c>
      <c r="X23" s="18">
        <v>9</v>
      </c>
      <c r="Y23" s="18">
        <v>9</v>
      </c>
      <c r="Z23" s="7">
        <v>7</v>
      </c>
      <c r="AA23" s="7">
        <v>8</v>
      </c>
      <c r="AB23" s="7">
        <v>18</v>
      </c>
      <c r="AC23" s="7">
        <v>6</v>
      </c>
      <c r="AD23" s="7">
        <v>5</v>
      </c>
      <c r="AE23" s="7">
        <v>0</v>
      </c>
      <c r="AF23" s="8">
        <f t="shared" si="0"/>
        <v>44</v>
      </c>
      <c r="AG23" s="15"/>
    </row>
    <row r="24" spans="1:33" ht="12.75" x14ac:dyDescent="0.2">
      <c r="A24" s="4">
        <v>43880.757846064815</v>
      </c>
      <c r="B24" s="5" t="s">
        <v>344</v>
      </c>
      <c r="C24" s="5" t="s">
        <v>37</v>
      </c>
      <c r="D24" s="5" t="s">
        <v>37</v>
      </c>
      <c r="E24" s="5">
        <v>200</v>
      </c>
      <c r="F24" s="5" t="s">
        <v>38</v>
      </c>
      <c r="G24" s="5" t="s">
        <v>345</v>
      </c>
      <c r="H24" s="5" t="s">
        <v>57</v>
      </c>
      <c r="I24" s="5" t="s">
        <v>326</v>
      </c>
      <c r="J24" s="12"/>
      <c r="K24" s="5">
        <v>3957</v>
      </c>
      <c r="L24" s="5" t="s">
        <v>45</v>
      </c>
      <c r="M24" s="5" t="s">
        <v>66</v>
      </c>
      <c r="N24" s="9" t="s">
        <v>346</v>
      </c>
      <c r="O24" s="5" t="s">
        <v>347</v>
      </c>
      <c r="P24" s="5" t="s">
        <v>50</v>
      </c>
      <c r="Q24" s="5" t="s">
        <v>36</v>
      </c>
      <c r="R24" s="5" t="s">
        <v>345</v>
      </c>
      <c r="S24" s="5" t="s">
        <v>348</v>
      </c>
      <c r="T24" s="5" t="s">
        <v>347</v>
      </c>
      <c r="U24" s="5">
        <v>211</v>
      </c>
      <c r="V24" s="18"/>
      <c r="W24" s="18">
        <v>7</v>
      </c>
      <c r="X24" s="18">
        <v>12</v>
      </c>
      <c r="Y24" s="18">
        <v>12</v>
      </c>
      <c r="Z24" s="7">
        <v>12</v>
      </c>
      <c r="AA24" s="7">
        <v>7</v>
      </c>
      <c r="AB24" s="7">
        <v>11.5</v>
      </c>
      <c r="AC24" s="7">
        <v>7.5</v>
      </c>
      <c r="AD24" s="7">
        <v>5.5</v>
      </c>
      <c r="AE24" s="7">
        <v>0</v>
      </c>
      <c r="AF24" s="8">
        <f t="shared" si="0"/>
        <v>43.5</v>
      </c>
      <c r="AG24" s="15"/>
    </row>
    <row r="25" spans="1:33" ht="12.75" x14ac:dyDescent="0.2">
      <c r="A25" s="4">
        <v>43880.760039270834</v>
      </c>
      <c r="B25" s="5" t="s">
        <v>349</v>
      </c>
      <c r="C25" s="5" t="s">
        <v>37</v>
      </c>
      <c r="D25" s="5" t="s">
        <v>37</v>
      </c>
      <c r="E25" s="5">
        <v>430</v>
      </c>
      <c r="F25" s="5" t="s">
        <v>42</v>
      </c>
      <c r="G25" s="5" t="s">
        <v>350</v>
      </c>
      <c r="H25" s="5" t="s">
        <v>66</v>
      </c>
      <c r="I25" s="5" t="s">
        <v>326</v>
      </c>
      <c r="J25" s="12"/>
      <c r="K25" s="5">
        <v>3958</v>
      </c>
      <c r="L25" s="5" t="s">
        <v>45</v>
      </c>
      <c r="M25" s="5" t="s">
        <v>351</v>
      </c>
      <c r="N25" s="5" t="s">
        <v>352</v>
      </c>
      <c r="O25" s="5" t="s">
        <v>353</v>
      </c>
      <c r="P25" s="5" t="s">
        <v>48</v>
      </c>
      <c r="Q25" s="5" t="s">
        <v>330</v>
      </c>
      <c r="R25" s="5" t="s">
        <v>325</v>
      </c>
      <c r="S25" s="5" t="s">
        <v>330</v>
      </c>
      <c r="T25" s="5" t="s">
        <v>331</v>
      </c>
      <c r="U25" s="5">
        <v>212</v>
      </c>
      <c r="V25" s="18"/>
      <c r="W25" s="18">
        <v>7</v>
      </c>
      <c r="X25" s="18">
        <v>8</v>
      </c>
      <c r="Y25" s="18">
        <v>8</v>
      </c>
      <c r="Z25" s="7">
        <v>10</v>
      </c>
      <c r="AA25" s="7">
        <v>8</v>
      </c>
      <c r="AB25" s="7">
        <v>8.5</v>
      </c>
      <c r="AC25" s="7">
        <v>4.5</v>
      </c>
      <c r="AD25" s="7">
        <v>4.5</v>
      </c>
      <c r="AE25" s="7">
        <v>0</v>
      </c>
      <c r="AF25" s="8">
        <f t="shared" si="0"/>
        <v>35.5</v>
      </c>
      <c r="AG25" s="15"/>
    </row>
    <row r="26" spans="1:33" ht="12.75" x14ac:dyDescent="0.2">
      <c r="A26" s="4">
        <v>43880.758038807871</v>
      </c>
      <c r="B26" s="5" t="s">
        <v>372</v>
      </c>
      <c r="C26" s="5" t="s">
        <v>37</v>
      </c>
      <c r="D26" s="5" t="s">
        <v>37</v>
      </c>
      <c r="E26" s="5">
        <v>180</v>
      </c>
      <c r="F26" s="5" t="s">
        <v>38</v>
      </c>
      <c r="G26" s="5" t="s">
        <v>350</v>
      </c>
      <c r="H26" s="5" t="s">
        <v>66</v>
      </c>
      <c r="I26" s="5" t="s">
        <v>326</v>
      </c>
      <c r="J26" s="12"/>
      <c r="K26" s="5">
        <v>3963</v>
      </c>
      <c r="L26" s="5" t="s">
        <v>45</v>
      </c>
      <c r="M26" s="5" t="s">
        <v>373</v>
      </c>
      <c r="N26" s="5" t="s">
        <v>374</v>
      </c>
      <c r="O26" s="5" t="s">
        <v>375</v>
      </c>
      <c r="P26" s="5" t="s">
        <v>48</v>
      </c>
      <c r="Q26" s="5" t="s">
        <v>330</v>
      </c>
      <c r="R26" s="5" t="s">
        <v>325</v>
      </c>
      <c r="S26" s="5" t="s">
        <v>330</v>
      </c>
      <c r="T26" s="5" t="s">
        <v>331</v>
      </c>
      <c r="U26" s="5">
        <v>211</v>
      </c>
      <c r="V26" s="18"/>
      <c r="W26" s="18">
        <v>12</v>
      </c>
      <c r="X26" s="18">
        <v>3</v>
      </c>
      <c r="Y26" s="18">
        <v>11</v>
      </c>
      <c r="Z26" s="7">
        <v>7</v>
      </c>
      <c r="AA26" s="7">
        <v>8</v>
      </c>
      <c r="AB26" s="7">
        <v>11</v>
      </c>
      <c r="AC26" s="7">
        <v>5</v>
      </c>
      <c r="AD26" s="7">
        <v>4</v>
      </c>
      <c r="AE26" s="7">
        <v>0</v>
      </c>
      <c r="AF26" s="8">
        <f t="shared" si="0"/>
        <v>35</v>
      </c>
      <c r="AG26" s="15"/>
    </row>
    <row r="27" spans="1:33" ht="12.75" x14ac:dyDescent="0.2">
      <c r="A27" s="4">
        <v>43882.364599513894</v>
      </c>
      <c r="B27" s="5" t="s">
        <v>332</v>
      </c>
      <c r="C27" s="5" t="s">
        <v>37</v>
      </c>
      <c r="D27" s="5" t="s">
        <v>37</v>
      </c>
      <c r="E27" s="5">
        <v>170</v>
      </c>
      <c r="F27" s="5" t="s">
        <v>34</v>
      </c>
      <c r="G27" s="5" t="s">
        <v>333</v>
      </c>
      <c r="H27" s="5" t="s">
        <v>104</v>
      </c>
      <c r="I27" s="5" t="s">
        <v>326</v>
      </c>
      <c r="J27" s="12"/>
      <c r="K27" s="5">
        <v>3955</v>
      </c>
      <c r="L27" s="6"/>
      <c r="M27" s="6"/>
      <c r="N27" s="5" t="s">
        <v>334</v>
      </c>
      <c r="O27" s="6"/>
      <c r="P27" s="5" t="s">
        <v>50</v>
      </c>
      <c r="Q27" s="5" t="s">
        <v>335</v>
      </c>
      <c r="R27" s="5" t="s">
        <v>336</v>
      </c>
      <c r="S27" s="5" t="s">
        <v>337</v>
      </c>
      <c r="T27" s="5" t="s">
        <v>338</v>
      </c>
      <c r="U27" s="5">
        <v>213</v>
      </c>
      <c r="V27" s="18"/>
      <c r="W27" s="18">
        <v>9</v>
      </c>
      <c r="X27" s="18">
        <v>11</v>
      </c>
      <c r="Y27" s="18">
        <v>2</v>
      </c>
      <c r="Z27" s="7">
        <v>8</v>
      </c>
      <c r="AA27" s="7">
        <v>8</v>
      </c>
      <c r="AB27" s="7">
        <v>10</v>
      </c>
      <c r="AC27" s="7">
        <v>3.5</v>
      </c>
      <c r="AD27" s="7">
        <v>3</v>
      </c>
      <c r="AE27" s="7">
        <v>0</v>
      </c>
      <c r="AF27" s="8">
        <f t="shared" si="0"/>
        <v>32.5</v>
      </c>
      <c r="AG27" s="15"/>
    </row>
    <row r="28" spans="1:33" ht="12.75" x14ac:dyDescent="0.2">
      <c r="A28" s="4">
        <v>43881.479226053241</v>
      </c>
      <c r="B28" s="5" t="s">
        <v>354</v>
      </c>
      <c r="C28" s="5" t="s">
        <v>41</v>
      </c>
      <c r="D28" s="5" t="s">
        <v>41</v>
      </c>
      <c r="E28" s="5">
        <v>234</v>
      </c>
      <c r="F28" s="5" t="s">
        <v>38</v>
      </c>
      <c r="G28" s="5" t="s">
        <v>340</v>
      </c>
      <c r="H28" s="5" t="s">
        <v>66</v>
      </c>
      <c r="I28" s="5" t="s">
        <v>326</v>
      </c>
      <c r="J28" s="12"/>
      <c r="K28" s="5">
        <v>3959</v>
      </c>
      <c r="L28" s="6"/>
      <c r="M28" s="6"/>
      <c r="N28" s="6"/>
      <c r="O28" s="6"/>
      <c r="P28" s="5" t="s">
        <v>44</v>
      </c>
      <c r="Q28" s="5" t="s">
        <v>36</v>
      </c>
      <c r="R28" s="5" t="s">
        <v>341</v>
      </c>
      <c r="S28" s="5" t="s">
        <v>355</v>
      </c>
      <c r="T28" s="5" t="s">
        <v>343</v>
      </c>
      <c r="U28" s="5">
        <v>211</v>
      </c>
      <c r="V28" s="18"/>
      <c r="W28" s="18">
        <v>8</v>
      </c>
      <c r="X28" s="18">
        <v>6</v>
      </c>
      <c r="Y28" s="18">
        <v>6</v>
      </c>
      <c r="Z28" s="7">
        <v>12</v>
      </c>
      <c r="AA28" s="7">
        <v>6.5</v>
      </c>
      <c r="AB28" s="7">
        <v>9.5</v>
      </c>
      <c r="AC28" s="7">
        <v>5</v>
      </c>
      <c r="AD28" s="7">
        <v>4</v>
      </c>
      <c r="AE28" s="7">
        <v>0</v>
      </c>
      <c r="AF28" s="8">
        <f t="shared" si="0"/>
        <v>37</v>
      </c>
      <c r="AG28" s="15"/>
    </row>
    <row r="29" spans="1:33" ht="12.75" x14ac:dyDescent="0.2">
      <c r="A29" s="4">
        <v>43880.765674456023</v>
      </c>
      <c r="B29" s="5" t="s">
        <v>324</v>
      </c>
      <c r="C29" s="5" t="s">
        <v>41</v>
      </c>
      <c r="D29" s="5" t="s">
        <v>41</v>
      </c>
      <c r="E29" s="5">
        <v>690</v>
      </c>
      <c r="F29" s="5" t="s">
        <v>34</v>
      </c>
      <c r="G29" s="5" t="s">
        <v>325</v>
      </c>
      <c r="H29" s="5" t="s">
        <v>66</v>
      </c>
      <c r="I29" s="5" t="s">
        <v>326</v>
      </c>
      <c r="J29" s="12"/>
      <c r="K29" s="5">
        <v>3954</v>
      </c>
      <c r="L29" s="5" t="s">
        <v>35</v>
      </c>
      <c r="M29" s="5" t="s">
        <v>327</v>
      </c>
      <c r="N29" s="5" t="s">
        <v>328</v>
      </c>
      <c r="O29" s="5" t="s">
        <v>329</v>
      </c>
      <c r="P29" s="5" t="s">
        <v>44</v>
      </c>
      <c r="Q29" s="5" t="s">
        <v>330</v>
      </c>
      <c r="R29" s="5" t="s">
        <v>325</v>
      </c>
      <c r="S29" s="5" t="s">
        <v>330</v>
      </c>
      <c r="T29" s="5" t="s">
        <v>331</v>
      </c>
      <c r="U29" s="5">
        <v>213</v>
      </c>
      <c r="V29" s="18"/>
      <c r="W29" s="18">
        <v>1</v>
      </c>
      <c r="X29" s="18">
        <v>2</v>
      </c>
      <c r="Y29" s="18">
        <v>3</v>
      </c>
      <c r="Z29" s="7">
        <v>9</v>
      </c>
      <c r="AA29" s="7">
        <v>8</v>
      </c>
      <c r="AB29" s="7">
        <v>7.5</v>
      </c>
      <c r="AC29" s="7">
        <v>6</v>
      </c>
      <c r="AD29" s="7">
        <v>4.5</v>
      </c>
      <c r="AE29" s="7">
        <v>-4</v>
      </c>
      <c r="AF29" s="8">
        <f t="shared" si="0"/>
        <v>31</v>
      </c>
      <c r="AG29" s="15"/>
    </row>
    <row r="30" spans="1:33" ht="12.75" x14ac:dyDescent="0.2">
      <c r="A30" s="4">
        <v>43881.47757505787</v>
      </c>
      <c r="B30" s="5" t="s">
        <v>339</v>
      </c>
      <c r="C30" s="5" t="s">
        <v>41</v>
      </c>
      <c r="D30" s="5" t="s">
        <v>41</v>
      </c>
      <c r="E30" s="5">
        <v>234</v>
      </c>
      <c r="F30" s="5" t="s">
        <v>38</v>
      </c>
      <c r="G30" s="5" t="s">
        <v>340</v>
      </c>
      <c r="H30" s="5" t="s">
        <v>66</v>
      </c>
      <c r="I30" s="5" t="s">
        <v>326</v>
      </c>
      <c r="J30" s="12"/>
      <c r="K30" s="5">
        <v>3956</v>
      </c>
      <c r="L30" s="6"/>
      <c r="M30" s="6"/>
      <c r="N30" s="6"/>
      <c r="O30" s="6"/>
      <c r="P30" s="5" t="s">
        <v>48</v>
      </c>
      <c r="Q30" s="5" t="s">
        <v>36</v>
      </c>
      <c r="R30" s="5" t="s">
        <v>341</v>
      </c>
      <c r="S30" s="5" t="s">
        <v>342</v>
      </c>
      <c r="T30" s="5" t="s">
        <v>343</v>
      </c>
      <c r="U30" s="5">
        <v>211</v>
      </c>
      <c r="V30" s="18"/>
      <c r="W30" s="18">
        <v>3</v>
      </c>
      <c r="X30" s="18">
        <v>5</v>
      </c>
      <c r="Y30" s="18">
        <v>5</v>
      </c>
      <c r="Z30" s="7">
        <v>11</v>
      </c>
      <c r="AA30" s="7">
        <v>7</v>
      </c>
      <c r="AB30" s="7">
        <v>5</v>
      </c>
      <c r="AC30" s="7">
        <v>4.5</v>
      </c>
      <c r="AD30" s="7">
        <v>3.5</v>
      </c>
      <c r="AE30" s="7">
        <v>0</v>
      </c>
      <c r="AF30" s="8">
        <f t="shared" si="0"/>
        <v>31</v>
      </c>
      <c r="AG30" s="15"/>
    </row>
    <row r="31" spans="1:33" ht="12.75" x14ac:dyDescent="0.2">
      <c r="A31" s="4">
        <v>43880.768274629634</v>
      </c>
      <c r="B31" s="5" t="s">
        <v>356</v>
      </c>
      <c r="C31" s="5" t="s">
        <v>46</v>
      </c>
      <c r="D31" s="5" t="s">
        <v>46</v>
      </c>
      <c r="E31" s="5">
        <v>550</v>
      </c>
      <c r="F31" s="5" t="s">
        <v>34</v>
      </c>
      <c r="G31" s="5" t="s">
        <v>357</v>
      </c>
      <c r="H31" s="5" t="s">
        <v>57</v>
      </c>
      <c r="I31" s="5" t="s">
        <v>326</v>
      </c>
      <c r="J31" s="11">
        <v>5021015430022</v>
      </c>
      <c r="K31" s="5">
        <v>3960</v>
      </c>
      <c r="L31" s="5" t="s">
        <v>45</v>
      </c>
      <c r="M31" s="5" t="s">
        <v>358</v>
      </c>
      <c r="N31" s="5" t="s">
        <v>359</v>
      </c>
      <c r="O31" s="5" t="s">
        <v>360</v>
      </c>
      <c r="P31" s="5" t="s">
        <v>48</v>
      </c>
      <c r="Q31" s="5" t="s">
        <v>36</v>
      </c>
      <c r="R31" s="5" t="s">
        <v>52</v>
      </c>
      <c r="S31" s="5" t="s">
        <v>356</v>
      </c>
      <c r="T31" s="5" t="s">
        <v>361</v>
      </c>
      <c r="U31" s="5">
        <v>214</v>
      </c>
      <c r="V31" s="18"/>
      <c r="W31" s="18">
        <v>2</v>
      </c>
      <c r="X31" s="18"/>
      <c r="Y31" s="18"/>
      <c r="Z31" s="7"/>
      <c r="AA31" s="7"/>
      <c r="AB31" s="7">
        <v>6</v>
      </c>
      <c r="AC31" s="7">
        <v>8</v>
      </c>
      <c r="AD31" s="7">
        <v>5</v>
      </c>
      <c r="AE31" s="7">
        <v>-2</v>
      </c>
      <c r="AF31" s="8">
        <f t="shared" si="0"/>
        <v>17</v>
      </c>
      <c r="AG31" s="15" t="s">
        <v>455</v>
      </c>
    </row>
    <row r="32" spans="1:33" ht="12.75" x14ac:dyDescent="0.2">
      <c r="A32" s="4">
        <v>43881.409526643518</v>
      </c>
      <c r="B32" s="5" t="s">
        <v>313</v>
      </c>
      <c r="C32" s="5" t="s">
        <v>33</v>
      </c>
      <c r="D32" s="5" t="s">
        <v>33</v>
      </c>
      <c r="E32" s="5">
        <v>450</v>
      </c>
      <c r="F32" s="5" t="s">
        <v>34</v>
      </c>
      <c r="G32" s="5" t="s">
        <v>314</v>
      </c>
      <c r="H32" s="5" t="s">
        <v>81</v>
      </c>
      <c r="I32" s="5" t="s">
        <v>292</v>
      </c>
      <c r="J32" s="11">
        <v>6040302460037</v>
      </c>
      <c r="K32" s="5">
        <v>3952</v>
      </c>
      <c r="L32" s="6"/>
      <c r="M32" s="5" t="s">
        <v>315</v>
      </c>
      <c r="N32" s="9" t="s">
        <v>316</v>
      </c>
      <c r="O32" s="5" t="s">
        <v>317</v>
      </c>
      <c r="P32" s="6"/>
      <c r="Q32" s="5" t="s">
        <v>36</v>
      </c>
      <c r="R32" s="5" t="s">
        <v>291</v>
      </c>
      <c r="S32" s="5" t="s">
        <v>296</v>
      </c>
      <c r="T32" s="5" t="s">
        <v>297</v>
      </c>
      <c r="U32" s="5">
        <v>214</v>
      </c>
      <c r="V32" s="18"/>
      <c r="W32" s="18">
        <v>1</v>
      </c>
      <c r="X32" s="18"/>
      <c r="Y32" s="18"/>
      <c r="Z32" s="7"/>
      <c r="AA32" s="7"/>
      <c r="AB32" s="7">
        <v>2.5</v>
      </c>
      <c r="AC32" s="7">
        <v>3</v>
      </c>
      <c r="AD32" s="7">
        <v>1.5</v>
      </c>
      <c r="AE32" s="7">
        <v>-2</v>
      </c>
      <c r="AF32" s="8">
        <f t="shared" si="0"/>
        <v>5</v>
      </c>
      <c r="AG32" s="15"/>
    </row>
    <row r="33" spans="1:33" ht="12.75" x14ac:dyDescent="0.2">
      <c r="A33" s="4">
        <v>43882.684797743059</v>
      </c>
      <c r="B33" s="5" t="s">
        <v>298</v>
      </c>
      <c r="C33" s="5" t="s">
        <v>37</v>
      </c>
      <c r="D33" s="5" t="s">
        <v>37</v>
      </c>
      <c r="E33" s="5">
        <v>285</v>
      </c>
      <c r="F33" s="5" t="s">
        <v>42</v>
      </c>
      <c r="G33" s="5" t="s">
        <v>299</v>
      </c>
      <c r="H33" s="5" t="s">
        <v>57</v>
      </c>
      <c r="I33" s="5" t="s">
        <v>292</v>
      </c>
      <c r="J33" s="12"/>
      <c r="K33" s="5">
        <v>3947</v>
      </c>
      <c r="L33" s="6"/>
      <c r="M33" s="6"/>
      <c r="N33" s="6"/>
      <c r="O33" s="6"/>
      <c r="P33" s="6"/>
      <c r="Q33" s="5" t="s">
        <v>300</v>
      </c>
      <c r="R33" s="5" t="s">
        <v>299</v>
      </c>
      <c r="S33" s="5" t="s">
        <v>301</v>
      </c>
      <c r="T33" s="5" t="s">
        <v>302</v>
      </c>
      <c r="U33" s="5">
        <v>212</v>
      </c>
      <c r="V33" s="18"/>
      <c r="W33" s="18">
        <v>6</v>
      </c>
      <c r="X33" s="18">
        <v>7</v>
      </c>
      <c r="Y33" s="18">
        <v>4</v>
      </c>
      <c r="Z33" s="7">
        <v>10</v>
      </c>
      <c r="AA33" s="7">
        <v>8</v>
      </c>
      <c r="AB33" s="7">
        <v>10</v>
      </c>
      <c r="AC33" s="7">
        <v>7.5</v>
      </c>
      <c r="AD33" s="7">
        <v>4.5</v>
      </c>
      <c r="AE33" s="7">
        <v>0</v>
      </c>
      <c r="AF33" s="8">
        <f t="shared" si="0"/>
        <v>40</v>
      </c>
      <c r="AG33" s="15"/>
    </row>
    <row r="34" spans="1:33" ht="12.75" x14ac:dyDescent="0.2">
      <c r="A34" s="4">
        <v>43882.682704976847</v>
      </c>
      <c r="B34" s="5" t="s">
        <v>303</v>
      </c>
      <c r="C34" s="5" t="s">
        <v>37</v>
      </c>
      <c r="D34" s="5" t="s">
        <v>37</v>
      </c>
      <c r="E34" s="5">
        <v>285</v>
      </c>
      <c r="F34" s="5" t="s">
        <v>42</v>
      </c>
      <c r="G34" s="5" t="s">
        <v>299</v>
      </c>
      <c r="H34" s="5" t="s">
        <v>57</v>
      </c>
      <c r="I34" s="5" t="s">
        <v>292</v>
      </c>
      <c r="J34" s="12"/>
      <c r="K34" s="5">
        <v>3948</v>
      </c>
      <c r="L34" s="6"/>
      <c r="M34" s="6"/>
      <c r="N34" s="6"/>
      <c r="O34" s="6"/>
      <c r="P34" s="6"/>
      <c r="Q34" s="5" t="s">
        <v>300</v>
      </c>
      <c r="R34" s="5" t="s">
        <v>299</v>
      </c>
      <c r="S34" s="5" t="s">
        <v>301</v>
      </c>
      <c r="T34" s="5" t="s">
        <v>302</v>
      </c>
      <c r="U34" s="5">
        <v>212</v>
      </c>
      <c r="V34" s="18"/>
      <c r="W34" s="18">
        <v>2</v>
      </c>
      <c r="X34" s="18">
        <v>4</v>
      </c>
      <c r="Y34" s="18">
        <v>5</v>
      </c>
      <c r="Z34" s="7">
        <v>9</v>
      </c>
      <c r="AA34" s="7">
        <v>8</v>
      </c>
      <c r="AB34" s="7">
        <v>11.5</v>
      </c>
      <c r="AC34" s="7">
        <v>5.5</v>
      </c>
      <c r="AD34" s="7">
        <v>4</v>
      </c>
      <c r="AE34" s="7">
        <v>0</v>
      </c>
      <c r="AF34" s="8">
        <f t="shared" ref="AF34:AF65" si="1">SUM(Z34:AE34)</f>
        <v>38</v>
      </c>
      <c r="AG34" s="15"/>
    </row>
    <row r="35" spans="1:33" ht="12.75" x14ac:dyDescent="0.2">
      <c r="A35" s="4">
        <v>43881.525552453706</v>
      </c>
      <c r="B35" s="5" t="s">
        <v>304</v>
      </c>
      <c r="C35" s="5" t="s">
        <v>37</v>
      </c>
      <c r="D35" s="5" t="s">
        <v>37</v>
      </c>
      <c r="E35" s="5">
        <v>450</v>
      </c>
      <c r="F35" s="5" t="s">
        <v>34</v>
      </c>
      <c r="G35" s="5" t="s">
        <v>291</v>
      </c>
      <c r="H35" s="5" t="s">
        <v>81</v>
      </c>
      <c r="I35" s="5" t="s">
        <v>292</v>
      </c>
      <c r="J35" s="11">
        <v>6061116410053</v>
      </c>
      <c r="K35" s="5">
        <v>3949</v>
      </c>
      <c r="L35" s="6"/>
      <c r="M35" s="5" t="s">
        <v>305</v>
      </c>
      <c r="N35" s="9" t="s">
        <v>306</v>
      </c>
      <c r="O35" s="5" t="s">
        <v>307</v>
      </c>
      <c r="P35" s="6"/>
      <c r="Q35" s="5" t="s">
        <v>36</v>
      </c>
      <c r="R35" s="5" t="s">
        <v>291</v>
      </c>
      <c r="S35" s="5" t="s">
        <v>296</v>
      </c>
      <c r="T35" s="5" t="s">
        <v>297</v>
      </c>
      <c r="U35" s="5">
        <v>213</v>
      </c>
      <c r="V35" s="18"/>
      <c r="W35" s="18">
        <v>8</v>
      </c>
      <c r="X35" s="18">
        <v>6</v>
      </c>
      <c r="Y35" s="18">
        <v>6</v>
      </c>
      <c r="Z35" s="7">
        <v>8</v>
      </c>
      <c r="AA35" s="7">
        <v>8</v>
      </c>
      <c r="AB35" s="7">
        <v>10</v>
      </c>
      <c r="AC35" s="7">
        <v>6</v>
      </c>
      <c r="AD35" s="7">
        <v>5</v>
      </c>
      <c r="AE35" s="7">
        <v>0</v>
      </c>
      <c r="AF35" s="8">
        <f t="shared" si="1"/>
        <v>37</v>
      </c>
      <c r="AG35" s="15"/>
    </row>
    <row r="36" spans="1:33" ht="12.75" x14ac:dyDescent="0.2">
      <c r="A36" s="4">
        <v>43882.678168645834</v>
      </c>
      <c r="B36" s="5" t="s">
        <v>312</v>
      </c>
      <c r="C36" s="5" t="s">
        <v>41</v>
      </c>
      <c r="D36" s="5" t="s">
        <v>33</v>
      </c>
      <c r="E36" s="5">
        <v>320</v>
      </c>
      <c r="F36" s="5" t="s">
        <v>42</v>
      </c>
      <c r="G36" s="5" t="s">
        <v>299</v>
      </c>
      <c r="H36" s="5" t="s">
        <v>57</v>
      </c>
      <c r="I36" s="5" t="s">
        <v>292</v>
      </c>
      <c r="J36" s="12"/>
      <c r="K36" s="5">
        <v>3951</v>
      </c>
      <c r="L36" s="5" t="s">
        <v>35</v>
      </c>
      <c r="M36" s="6"/>
      <c r="N36" s="6"/>
      <c r="O36" s="6"/>
      <c r="P36" s="6"/>
      <c r="Q36" s="5" t="s">
        <v>300</v>
      </c>
      <c r="R36" s="5" t="s">
        <v>299</v>
      </c>
      <c r="S36" s="5" t="s">
        <v>301</v>
      </c>
      <c r="T36" s="5" t="s">
        <v>302</v>
      </c>
      <c r="U36" s="5">
        <v>208</v>
      </c>
      <c r="V36" s="18"/>
      <c r="W36" s="18">
        <v>1</v>
      </c>
      <c r="X36" s="18"/>
      <c r="Y36" s="18"/>
      <c r="Z36" s="7"/>
      <c r="AA36" s="7"/>
      <c r="AB36" s="7">
        <v>12.5</v>
      </c>
      <c r="AC36" s="7">
        <v>7.5</v>
      </c>
      <c r="AD36" s="7">
        <v>5</v>
      </c>
      <c r="AE36" s="7">
        <v>-2</v>
      </c>
      <c r="AF36" s="8">
        <f t="shared" si="1"/>
        <v>23</v>
      </c>
      <c r="AG36" s="15" t="s">
        <v>455</v>
      </c>
    </row>
    <row r="37" spans="1:33" ht="12.75" x14ac:dyDescent="0.2">
      <c r="A37" s="21">
        <v>43881.501308113424</v>
      </c>
      <c r="B37" s="22" t="s">
        <v>290</v>
      </c>
      <c r="C37" s="22" t="s">
        <v>41</v>
      </c>
      <c r="D37" s="22" t="s">
        <v>41</v>
      </c>
      <c r="E37" s="22">
        <v>270</v>
      </c>
      <c r="F37" s="22" t="s">
        <v>42</v>
      </c>
      <c r="G37" s="22" t="s">
        <v>291</v>
      </c>
      <c r="H37" s="22" t="s">
        <v>81</v>
      </c>
      <c r="I37" s="22" t="s">
        <v>292</v>
      </c>
      <c r="J37" s="29">
        <v>5050410430027</v>
      </c>
      <c r="K37" s="22">
        <v>3946</v>
      </c>
      <c r="L37" s="24"/>
      <c r="M37" s="22" t="s">
        <v>293</v>
      </c>
      <c r="N37" s="30" t="s">
        <v>294</v>
      </c>
      <c r="O37" s="22" t="s">
        <v>295</v>
      </c>
      <c r="P37" s="24"/>
      <c r="Q37" s="22" t="s">
        <v>36</v>
      </c>
      <c r="R37" s="22" t="s">
        <v>291</v>
      </c>
      <c r="S37" s="22" t="s">
        <v>296</v>
      </c>
      <c r="T37" s="22" t="s">
        <v>297</v>
      </c>
      <c r="U37" s="22"/>
      <c r="V37" s="25"/>
      <c r="W37" s="25"/>
      <c r="X37" s="25"/>
      <c r="Y37" s="25"/>
      <c r="Z37" s="26">
        <v>0</v>
      </c>
      <c r="AA37" s="26">
        <v>0</v>
      </c>
      <c r="AB37" s="26">
        <v>0</v>
      </c>
      <c r="AC37" s="26">
        <v>0</v>
      </c>
      <c r="AD37" s="26">
        <v>0</v>
      </c>
      <c r="AE37" s="26">
        <v>0</v>
      </c>
      <c r="AF37" s="8">
        <f t="shared" si="1"/>
        <v>0</v>
      </c>
      <c r="AG37" s="27"/>
    </row>
    <row r="38" spans="1:33" ht="12.75" x14ac:dyDescent="0.2">
      <c r="A38" s="4">
        <v>43881.440511712965</v>
      </c>
      <c r="B38" s="5" t="s">
        <v>308</v>
      </c>
      <c r="C38" s="5" t="s">
        <v>39</v>
      </c>
      <c r="D38" s="5" t="s">
        <v>39</v>
      </c>
      <c r="E38" s="5">
        <v>270</v>
      </c>
      <c r="F38" s="5" t="s">
        <v>42</v>
      </c>
      <c r="G38" s="5" t="s">
        <v>291</v>
      </c>
      <c r="H38" s="5" t="s">
        <v>81</v>
      </c>
      <c r="I38" s="5" t="s">
        <v>292</v>
      </c>
      <c r="J38" s="11">
        <v>6040206420061</v>
      </c>
      <c r="K38" s="5">
        <v>3950</v>
      </c>
      <c r="L38" s="6"/>
      <c r="M38" s="5" t="s">
        <v>309</v>
      </c>
      <c r="N38" s="9" t="s">
        <v>310</v>
      </c>
      <c r="O38" s="5" t="s">
        <v>311</v>
      </c>
      <c r="P38" s="6"/>
      <c r="Q38" s="5" t="s">
        <v>36</v>
      </c>
      <c r="R38" s="5" t="s">
        <v>291</v>
      </c>
      <c r="S38" s="5" t="s">
        <v>296</v>
      </c>
      <c r="T38" s="5" t="s">
        <v>297</v>
      </c>
      <c r="U38" s="5">
        <v>208</v>
      </c>
      <c r="V38" s="18"/>
      <c r="W38" s="18">
        <v>5</v>
      </c>
      <c r="X38" s="18"/>
      <c r="Y38" s="18"/>
      <c r="Z38" s="7"/>
      <c r="AA38" s="7"/>
      <c r="AB38" s="7">
        <v>4.5</v>
      </c>
      <c r="AC38" s="7">
        <v>1.5</v>
      </c>
      <c r="AD38" s="7">
        <v>2</v>
      </c>
      <c r="AE38" s="7">
        <v>0</v>
      </c>
      <c r="AF38" s="8">
        <f t="shared" si="1"/>
        <v>8</v>
      </c>
      <c r="AG38" s="15"/>
    </row>
    <row r="39" spans="1:33" ht="12.75" x14ac:dyDescent="0.2">
      <c r="A39" s="4">
        <v>43881.393901631949</v>
      </c>
      <c r="B39" s="5" t="s">
        <v>318</v>
      </c>
      <c r="C39" s="5" t="s">
        <v>39</v>
      </c>
      <c r="D39" s="5" t="s">
        <v>39</v>
      </c>
      <c r="E39" s="5">
        <v>500</v>
      </c>
      <c r="F39" s="5" t="s">
        <v>34</v>
      </c>
      <c r="G39" s="5" t="s">
        <v>319</v>
      </c>
      <c r="H39" s="5" t="s">
        <v>57</v>
      </c>
      <c r="I39" s="5" t="s">
        <v>292</v>
      </c>
      <c r="J39" s="12"/>
      <c r="K39" s="5">
        <v>3953</v>
      </c>
      <c r="L39" s="6"/>
      <c r="M39" s="6"/>
      <c r="N39" s="5" t="s">
        <v>320</v>
      </c>
      <c r="O39" s="5" t="s">
        <v>321</v>
      </c>
      <c r="P39" s="6"/>
      <c r="Q39" s="5" t="s">
        <v>322</v>
      </c>
      <c r="R39" s="5" t="s">
        <v>319</v>
      </c>
      <c r="S39" s="5" t="s">
        <v>322</v>
      </c>
      <c r="T39" s="5" t="s">
        <v>323</v>
      </c>
      <c r="U39" s="5">
        <v>214</v>
      </c>
      <c r="V39" s="18"/>
      <c r="W39" s="18">
        <v>7</v>
      </c>
      <c r="X39" s="18"/>
      <c r="Y39" s="18"/>
      <c r="Z39" s="7"/>
      <c r="AA39" s="7"/>
      <c r="AB39" s="7">
        <v>2.5</v>
      </c>
      <c r="AC39" s="7">
        <v>2.5</v>
      </c>
      <c r="AD39" s="7">
        <v>0.5</v>
      </c>
      <c r="AE39" s="7">
        <v>0</v>
      </c>
      <c r="AF39" s="8">
        <f t="shared" si="1"/>
        <v>5.5</v>
      </c>
      <c r="AG39" s="15"/>
    </row>
    <row r="40" spans="1:33" ht="12.75" x14ac:dyDescent="0.2">
      <c r="A40" s="4">
        <v>43880.833967037033</v>
      </c>
      <c r="B40" s="20" t="s">
        <v>454</v>
      </c>
      <c r="C40" s="5" t="s">
        <v>33</v>
      </c>
      <c r="D40" s="5" t="s">
        <v>33</v>
      </c>
      <c r="E40" s="5">
        <v>2000</v>
      </c>
      <c r="F40" s="5" t="s">
        <v>40</v>
      </c>
      <c r="G40" s="5" t="s">
        <v>275</v>
      </c>
      <c r="H40" s="5" t="s">
        <v>276</v>
      </c>
      <c r="I40" s="5" t="s">
        <v>217</v>
      </c>
      <c r="J40" s="12"/>
      <c r="K40" s="5">
        <v>3943</v>
      </c>
      <c r="L40" s="5" t="s">
        <v>35</v>
      </c>
      <c r="M40" s="6"/>
      <c r="N40" s="5" t="s">
        <v>277</v>
      </c>
      <c r="O40" s="5" t="s">
        <v>278</v>
      </c>
      <c r="P40" s="5" t="s">
        <v>51</v>
      </c>
      <c r="Q40" s="5" t="s">
        <v>36</v>
      </c>
      <c r="R40" s="6"/>
      <c r="S40" s="5" t="s">
        <v>279</v>
      </c>
      <c r="T40" s="5" t="s">
        <v>278</v>
      </c>
      <c r="U40" s="5">
        <v>210</v>
      </c>
      <c r="V40" s="18"/>
      <c r="W40" s="18">
        <v>1</v>
      </c>
      <c r="X40" s="18"/>
      <c r="Y40" s="18"/>
      <c r="Z40" s="7"/>
      <c r="AA40" s="7"/>
      <c r="AB40" s="7">
        <v>1</v>
      </c>
      <c r="AC40" s="7">
        <v>7</v>
      </c>
      <c r="AD40" s="7">
        <v>4.5</v>
      </c>
      <c r="AE40" s="7">
        <v>0</v>
      </c>
      <c r="AF40" s="8">
        <f t="shared" si="1"/>
        <v>12.5</v>
      </c>
      <c r="AG40" s="15"/>
    </row>
    <row r="41" spans="1:33" ht="12.75" x14ac:dyDescent="0.2">
      <c r="A41" s="4">
        <v>43882.419611458332</v>
      </c>
      <c r="B41" s="5" t="s">
        <v>216</v>
      </c>
      <c r="C41" s="5" t="s">
        <v>33</v>
      </c>
      <c r="D41" s="5" t="s">
        <v>33</v>
      </c>
      <c r="E41" s="5">
        <v>600</v>
      </c>
      <c r="F41" s="5" t="s">
        <v>34</v>
      </c>
      <c r="G41" s="5" t="s">
        <v>52</v>
      </c>
      <c r="H41" s="5" t="s">
        <v>66</v>
      </c>
      <c r="I41" s="5" t="s">
        <v>217</v>
      </c>
      <c r="J41" s="11">
        <v>6040905450064</v>
      </c>
      <c r="K41" s="5">
        <v>3922</v>
      </c>
      <c r="L41" s="5" t="s">
        <v>35</v>
      </c>
      <c r="M41" s="5" t="s">
        <v>218</v>
      </c>
      <c r="N41" s="5" t="s">
        <v>219</v>
      </c>
      <c r="O41" s="5" t="s">
        <v>220</v>
      </c>
      <c r="P41" s="5" t="s">
        <v>44</v>
      </c>
      <c r="Q41" s="5" t="s">
        <v>36</v>
      </c>
      <c r="R41" s="5" t="s">
        <v>221</v>
      </c>
      <c r="S41" s="5" t="s">
        <v>216</v>
      </c>
      <c r="T41" s="5" t="s">
        <v>220</v>
      </c>
      <c r="U41" s="5">
        <v>214</v>
      </c>
      <c r="V41" s="18"/>
      <c r="W41" s="18">
        <v>2</v>
      </c>
      <c r="X41" s="18"/>
      <c r="Y41" s="18"/>
      <c r="Z41" s="7"/>
      <c r="AA41" s="7"/>
      <c r="AB41" s="7">
        <v>0</v>
      </c>
      <c r="AC41" s="7">
        <v>5</v>
      </c>
      <c r="AD41" s="7">
        <v>5.5</v>
      </c>
      <c r="AE41" s="7">
        <v>-2</v>
      </c>
      <c r="AF41" s="8">
        <f t="shared" si="1"/>
        <v>8.5</v>
      </c>
      <c r="AG41" s="15"/>
    </row>
    <row r="42" spans="1:33" ht="12.75" x14ac:dyDescent="0.2">
      <c r="A42" s="4">
        <v>43881.707360405097</v>
      </c>
      <c r="B42" s="5" t="s">
        <v>243</v>
      </c>
      <c r="C42" s="5" t="s">
        <v>37</v>
      </c>
      <c r="D42" s="5" t="s">
        <v>37</v>
      </c>
      <c r="E42" s="5">
        <v>150</v>
      </c>
      <c r="F42" s="5" t="s">
        <v>38</v>
      </c>
      <c r="G42" s="5" t="s">
        <v>244</v>
      </c>
      <c r="H42" s="5" t="s">
        <v>66</v>
      </c>
      <c r="I42" s="5" t="s">
        <v>217</v>
      </c>
      <c r="J42" s="12"/>
      <c r="K42" s="5">
        <v>3929</v>
      </c>
      <c r="L42" s="6"/>
      <c r="M42" s="6"/>
      <c r="N42" s="6"/>
      <c r="O42" s="6"/>
      <c r="P42" s="6"/>
      <c r="Q42" s="5" t="s">
        <v>245</v>
      </c>
      <c r="R42" s="6"/>
      <c r="S42" s="5" t="s">
        <v>246</v>
      </c>
      <c r="T42" s="5" t="s">
        <v>247</v>
      </c>
      <c r="U42" s="5">
        <v>211</v>
      </c>
      <c r="V42" s="18"/>
      <c r="W42" s="18">
        <v>6</v>
      </c>
      <c r="X42" s="18">
        <v>2</v>
      </c>
      <c r="Y42" s="18">
        <v>2</v>
      </c>
      <c r="Z42" s="7">
        <v>10</v>
      </c>
      <c r="AA42" s="7">
        <v>8</v>
      </c>
      <c r="AB42" s="7">
        <v>12</v>
      </c>
      <c r="AC42" s="7">
        <v>6</v>
      </c>
      <c r="AD42" s="7">
        <v>4</v>
      </c>
      <c r="AE42" s="7">
        <v>0</v>
      </c>
      <c r="AF42" s="8">
        <f t="shared" si="1"/>
        <v>40</v>
      </c>
      <c r="AG42" s="15"/>
    </row>
    <row r="43" spans="1:33" ht="12.75" x14ac:dyDescent="0.2">
      <c r="A43" s="4">
        <v>43882.617773923615</v>
      </c>
      <c r="B43" s="5" t="s">
        <v>226</v>
      </c>
      <c r="C43" s="5" t="s">
        <v>37</v>
      </c>
      <c r="D43" s="5" t="s">
        <v>37</v>
      </c>
      <c r="E43" s="5">
        <v>250</v>
      </c>
      <c r="F43" s="5" t="s">
        <v>38</v>
      </c>
      <c r="G43" s="5" t="s">
        <v>227</v>
      </c>
      <c r="H43" s="5" t="s">
        <v>66</v>
      </c>
      <c r="I43" s="5" t="s">
        <v>217</v>
      </c>
      <c r="J43" s="12"/>
      <c r="K43" s="5">
        <v>3924</v>
      </c>
      <c r="L43" s="6"/>
      <c r="M43" s="6"/>
      <c r="N43" s="6"/>
      <c r="O43" s="6"/>
      <c r="P43" s="6"/>
      <c r="Q43" s="5" t="s">
        <v>36</v>
      </c>
      <c r="R43" s="6"/>
      <c r="S43" s="5" t="s">
        <v>228</v>
      </c>
      <c r="T43" s="5" t="s">
        <v>229</v>
      </c>
      <c r="U43" s="5">
        <v>211</v>
      </c>
      <c r="V43" s="18"/>
      <c r="W43" s="18">
        <v>14</v>
      </c>
      <c r="X43" s="18">
        <v>13</v>
      </c>
      <c r="Y43" s="18">
        <v>9</v>
      </c>
      <c r="Z43" s="7">
        <v>12</v>
      </c>
      <c r="AA43" s="7">
        <v>9</v>
      </c>
      <c r="AB43" s="7">
        <v>0</v>
      </c>
      <c r="AC43" s="7">
        <v>7</v>
      </c>
      <c r="AD43" s="7">
        <v>2</v>
      </c>
      <c r="AE43" s="7">
        <v>0</v>
      </c>
      <c r="AF43" s="8">
        <f t="shared" si="1"/>
        <v>30</v>
      </c>
      <c r="AG43" s="15"/>
    </row>
    <row r="44" spans="1:33" ht="12.75" x14ac:dyDescent="0.2">
      <c r="A44" s="4">
        <v>43881.295311458336</v>
      </c>
      <c r="B44" s="5" t="s">
        <v>274</v>
      </c>
      <c r="C44" s="5" t="s">
        <v>37</v>
      </c>
      <c r="D44" s="5" t="s">
        <v>37</v>
      </c>
      <c r="E44" s="5">
        <v>180</v>
      </c>
      <c r="F44" s="5" t="s">
        <v>38</v>
      </c>
      <c r="G44" s="5" t="s">
        <v>223</v>
      </c>
      <c r="H44" s="5" t="s">
        <v>66</v>
      </c>
      <c r="I44" s="5" t="s">
        <v>217</v>
      </c>
      <c r="J44" s="12"/>
      <c r="K44" s="5">
        <v>3942</v>
      </c>
      <c r="L44" s="6"/>
      <c r="M44" s="6"/>
      <c r="N44" s="6"/>
      <c r="O44" s="6"/>
      <c r="P44" s="6"/>
      <c r="Q44" s="5" t="s">
        <v>224</v>
      </c>
      <c r="R44" s="5" t="s">
        <v>223</v>
      </c>
      <c r="S44" s="5" t="s">
        <v>224</v>
      </c>
      <c r="T44" s="5" t="s">
        <v>225</v>
      </c>
      <c r="U44" s="5">
        <v>211</v>
      </c>
      <c r="V44" s="18"/>
      <c r="W44" s="18">
        <v>10</v>
      </c>
      <c r="X44" s="18">
        <v>11</v>
      </c>
      <c r="Y44" s="18">
        <v>4</v>
      </c>
      <c r="Z44" s="7">
        <v>11</v>
      </c>
      <c r="AA44" s="7">
        <v>7.5</v>
      </c>
      <c r="AB44" s="7">
        <v>0</v>
      </c>
      <c r="AC44" s="7">
        <v>4.5</v>
      </c>
      <c r="AD44" s="7">
        <v>5</v>
      </c>
      <c r="AE44" s="7">
        <v>0</v>
      </c>
      <c r="AF44" s="8">
        <f t="shared" si="1"/>
        <v>28</v>
      </c>
      <c r="AG44" s="15"/>
    </row>
    <row r="45" spans="1:33" s="28" customFormat="1" ht="12.75" x14ac:dyDescent="0.2">
      <c r="A45" s="4">
        <v>43881.292201331016</v>
      </c>
      <c r="B45" s="5" t="s">
        <v>242</v>
      </c>
      <c r="C45" s="5" t="s">
        <v>37</v>
      </c>
      <c r="D45" s="5" t="s">
        <v>37</v>
      </c>
      <c r="E45" s="5">
        <v>180</v>
      </c>
      <c r="F45" s="5" t="s">
        <v>38</v>
      </c>
      <c r="G45" s="5" t="s">
        <v>223</v>
      </c>
      <c r="H45" s="5" t="s">
        <v>66</v>
      </c>
      <c r="I45" s="5" t="s">
        <v>217</v>
      </c>
      <c r="J45" s="12"/>
      <c r="K45" s="5">
        <v>3928</v>
      </c>
      <c r="L45" s="6"/>
      <c r="M45" s="6"/>
      <c r="N45" s="6"/>
      <c r="O45" s="6"/>
      <c r="P45" s="6"/>
      <c r="Q45" s="5" t="s">
        <v>224</v>
      </c>
      <c r="R45" s="5" t="s">
        <v>223</v>
      </c>
      <c r="S45" s="5" t="s">
        <v>224</v>
      </c>
      <c r="T45" s="5" t="s">
        <v>225</v>
      </c>
      <c r="U45" s="5">
        <v>211</v>
      </c>
      <c r="V45" s="18"/>
      <c r="W45" s="18">
        <v>9</v>
      </c>
      <c r="X45" s="18">
        <v>14</v>
      </c>
      <c r="Y45" s="18">
        <v>13</v>
      </c>
      <c r="Z45" s="7">
        <v>10</v>
      </c>
      <c r="AA45" s="7">
        <v>7.5</v>
      </c>
      <c r="AB45" s="7">
        <v>0</v>
      </c>
      <c r="AC45" s="7">
        <v>6</v>
      </c>
      <c r="AD45" s="7">
        <v>2</v>
      </c>
      <c r="AE45" s="7">
        <v>0</v>
      </c>
      <c r="AF45" s="8">
        <f t="shared" si="1"/>
        <v>25.5</v>
      </c>
      <c r="AG45" s="15"/>
    </row>
    <row r="46" spans="1:33" ht="12.75" x14ac:dyDescent="0.2">
      <c r="A46" s="21">
        <v>43881.293655578702</v>
      </c>
      <c r="B46" s="22" t="s">
        <v>241</v>
      </c>
      <c r="C46" s="22" t="s">
        <v>37</v>
      </c>
      <c r="D46" s="22" t="s">
        <v>37</v>
      </c>
      <c r="E46" s="22">
        <v>180</v>
      </c>
      <c r="F46" s="22" t="s">
        <v>38</v>
      </c>
      <c r="G46" s="22" t="s">
        <v>223</v>
      </c>
      <c r="H46" s="22" t="s">
        <v>223</v>
      </c>
      <c r="I46" s="22" t="s">
        <v>217</v>
      </c>
      <c r="J46" s="23"/>
      <c r="K46" s="22">
        <v>3927</v>
      </c>
      <c r="L46" s="24"/>
      <c r="M46" s="24"/>
      <c r="N46" s="24"/>
      <c r="O46" s="24"/>
      <c r="P46" s="24"/>
      <c r="Q46" s="22" t="s">
        <v>224</v>
      </c>
      <c r="R46" s="22" t="s">
        <v>223</v>
      </c>
      <c r="S46" s="22" t="s">
        <v>224</v>
      </c>
      <c r="T46" s="22" t="s">
        <v>225</v>
      </c>
      <c r="U46" s="22"/>
      <c r="V46" s="25"/>
      <c r="W46" s="25"/>
      <c r="X46" s="25"/>
      <c r="Y46" s="25"/>
      <c r="Z46" s="26">
        <v>0</v>
      </c>
      <c r="AA46" s="26">
        <v>0</v>
      </c>
      <c r="AB46" s="26">
        <v>0</v>
      </c>
      <c r="AC46" s="26">
        <v>0</v>
      </c>
      <c r="AD46" s="26">
        <v>0</v>
      </c>
      <c r="AE46" s="26">
        <v>0</v>
      </c>
      <c r="AF46" s="8">
        <f t="shared" si="1"/>
        <v>0</v>
      </c>
      <c r="AG46" s="27"/>
    </row>
    <row r="47" spans="1:33" ht="12.75" x14ac:dyDescent="0.2">
      <c r="A47" s="4">
        <v>43880.683391064813</v>
      </c>
      <c r="B47" s="5" t="s">
        <v>270</v>
      </c>
      <c r="C47" s="5" t="s">
        <v>41</v>
      </c>
      <c r="D47" s="5" t="s">
        <v>41</v>
      </c>
      <c r="E47" s="5">
        <v>710</v>
      </c>
      <c r="F47" s="5" t="s">
        <v>34</v>
      </c>
      <c r="G47" s="5" t="s">
        <v>271</v>
      </c>
      <c r="H47" s="5" t="s">
        <v>66</v>
      </c>
      <c r="I47" s="5" t="s">
        <v>217</v>
      </c>
      <c r="J47" s="12"/>
      <c r="K47" s="5">
        <v>3941</v>
      </c>
      <c r="L47" s="6"/>
      <c r="M47" s="6"/>
      <c r="N47" s="6"/>
      <c r="O47" s="6"/>
      <c r="P47" s="6"/>
      <c r="Q47" s="5" t="s">
        <v>36</v>
      </c>
      <c r="R47" s="6"/>
      <c r="S47" s="5" t="s">
        <v>272</v>
      </c>
      <c r="T47" s="5" t="s">
        <v>273</v>
      </c>
      <c r="U47" s="5">
        <v>213</v>
      </c>
      <c r="V47" s="18"/>
      <c r="W47" s="18">
        <v>14</v>
      </c>
      <c r="X47" s="18">
        <v>8</v>
      </c>
      <c r="Y47" s="18">
        <v>8</v>
      </c>
      <c r="Z47" s="7">
        <v>8</v>
      </c>
      <c r="AA47" s="7">
        <v>5</v>
      </c>
      <c r="AB47" s="7">
        <v>5</v>
      </c>
      <c r="AC47" s="7">
        <v>5</v>
      </c>
      <c r="AD47" s="7">
        <v>4</v>
      </c>
      <c r="AE47" s="7">
        <v>0</v>
      </c>
      <c r="AF47" s="8">
        <f t="shared" si="1"/>
        <v>27</v>
      </c>
      <c r="AG47" s="15"/>
    </row>
    <row r="48" spans="1:33" ht="12.75" x14ac:dyDescent="0.2">
      <c r="A48" s="4">
        <v>43880.681996446758</v>
      </c>
      <c r="B48" s="5" t="s">
        <v>280</v>
      </c>
      <c r="C48" s="5" t="s">
        <v>41</v>
      </c>
      <c r="D48" s="5" t="s">
        <v>41</v>
      </c>
      <c r="E48" s="5">
        <v>710</v>
      </c>
      <c r="F48" s="5" t="s">
        <v>34</v>
      </c>
      <c r="G48" s="5" t="s">
        <v>281</v>
      </c>
      <c r="H48" s="5" t="s">
        <v>66</v>
      </c>
      <c r="I48" s="5" t="s">
        <v>217</v>
      </c>
      <c r="J48" s="12"/>
      <c r="K48" s="5">
        <v>3944</v>
      </c>
      <c r="L48" s="6"/>
      <c r="M48" s="6"/>
      <c r="N48" s="6"/>
      <c r="O48" s="6"/>
      <c r="P48" s="6"/>
      <c r="Q48" s="5" t="s">
        <v>36</v>
      </c>
      <c r="R48" s="6"/>
      <c r="S48" s="5" t="s">
        <v>272</v>
      </c>
      <c r="T48" s="5" t="s">
        <v>273</v>
      </c>
      <c r="U48" s="5">
        <v>213</v>
      </c>
      <c r="V48" s="18"/>
      <c r="W48" s="18">
        <v>12</v>
      </c>
      <c r="X48" s="18">
        <v>4</v>
      </c>
      <c r="Y48" s="18">
        <v>5</v>
      </c>
      <c r="Z48" s="7">
        <v>6</v>
      </c>
      <c r="AA48" s="7">
        <v>6</v>
      </c>
      <c r="AB48" s="7">
        <v>5.5</v>
      </c>
      <c r="AC48" s="7">
        <v>5.5</v>
      </c>
      <c r="AD48" s="7">
        <v>4</v>
      </c>
      <c r="AE48" s="7">
        <v>-2</v>
      </c>
      <c r="AF48" s="8">
        <f t="shared" si="1"/>
        <v>25</v>
      </c>
      <c r="AG48" s="15"/>
    </row>
    <row r="49" spans="1:33" s="28" customFormat="1" ht="12.75" x14ac:dyDescent="0.2">
      <c r="A49" s="4">
        <v>43881.290051018514</v>
      </c>
      <c r="B49" s="5" t="s">
        <v>222</v>
      </c>
      <c r="C49" s="5" t="s">
        <v>39</v>
      </c>
      <c r="D49" s="5" t="s">
        <v>39</v>
      </c>
      <c r="E49" s="5">
        <v>740</v>
      </c>
      <c r="F49" s="5" t="s">
        <v>47</v>
      </c>
      <c r="G49" s="5" t="s">
        <v>223</v>
      </c>
      <c r="H49" s="5" t="s">
        <v>66</v>
      </c>
      <c r="I49" s="5" t="s">
        <v>217</v>
      </c>
      <c r="J49" s="12"/>
      <c r="K49" s="5">
        <v>3923</v>
      </c>
      <c r="L49" s="6"/>
      <c r="M49" s="6"/>
      <c r="N49" s="6"/>
      <c r="O49" s="6"/>
      <c r="P49" s="6"/>
      <c r="Q49" s="5" t="s">
        <v>224</v>
      </c>
      <c r="R49" s="5" t="s">
        <v>223</v>
      </c>
      <c r="S49" s="5" t="s">
        <v>224</v>
      </c>
      <c r="T49" s="5" t="s">
        <v>225</v>
      </c>
      <c r="U49" s="5">
        <v>215</v>
      </c>
      <c r="V49" s="18"/>
      <c r="W49" s="18">
        <v>6</v>
      </c>
      <c r="X49" s="18"/>
      <c r="Y49" s="18"/>
      <c r="Z49" s="7"/>
      <c r="AA49" s="7"/>
      <c r="AB49" s="7">
        <v>7</v>
      </c>
      <c r="AC49" s="7">
        <v>6.5</v>
      </c>
      <c r="AD49" s="7">
        <v>5.5</v>
      </c>
      <c r="AE49" s="7">
        <v>-2</v>
      </c>
      <c r="AF49" s="8">
        <f t="shared" si="1"/>
        <v>17</v>
      </c>
      <c r="AG49" s="15"/>
    </row>
    <row r="50" spans="1:33" ht="12.75" x14ac:dyDescent="0.2">
      <c r="A50" s="4">
        <v>43881.710952824069</v>
      </c>
      <c r="B50" s="5" t="s">
        <v>260</v>
      </c>
      <c r="C50" s="5" t="s">
        <v>39</v>
      </c>
      <c r="D50" s="5" t="s">
        <v>39</v>
      </c>
      <c r="E50" s="5">
        <v>280</v>
      </c>
      <c r="F50" s="5" t="s">
        <v>42</v>
      </c>
      <c r="G50" s="5" t="s">
        <v>244</v>
      </c>
      <c r="H50" s="5" t="s">
        <v>66</v>
      </c>
      <c r="I50" s="5" t="s">
        <v>217</v>
      </c>
      <c r="J50" s="12"/>
      <c r="K50" s="5">
        <v>3935</v>
      </c>
      <c r="L50" s="6"/>
      <c r="M50" s="6"/>
      <c r="N50" s="6"/>
      <c r="O50" s="6"/>
      <c r="P50" s="6"/>
      <c r="Q50" s="5" t="s">
        <v>245</v>
      </c>
      <c r="R50" s="6"/>
      <c r="S50" s="5" t="s">
        <v>246</v>
      </c>
      <c r="T50" s="5" t="s">
        <v>247</v>
      </c>
      <c r="U50" s="5">
        <v>208</v>
      </c>
      <c r="V50" s="18"/>
      <c r="W50" s="18">
        <v>7</v>
      </c>
      <c r="X50" s="18"/>
      <c r="Y50" s="18"/>
      <c r="Z50" s="7"/>
      <c r="AA50" s="7"/>
      <c r="AB50" s="7">
        <v>10</v>
      </c>
      <c r="AC50" s="7">
        <v>6</v>
      </c>
      <c r="AD50" s="7">
        <v>4.5</v>
      </c>
      <c r="AE50" s="7">
        <v>-4</v>
      </c>
      <c r="AF50" s="8">
        <f t="shared" si="1"/>
        <v>16.5</v>
      </c>
      <c r="AG50" s="15" t="s">
        <v>455</v>
      </c>
    </row>
    <row r="51" spans="1:33" ht="12.75" x14ac:dyDescent="0.2">
      <c r="A51" s="4">
        <v>43882.414330856482</v>
      </c>
      <c r="B51" s="5" t="s">
        <v>265</v>
      </c>
      <c r="C51" s="5" t="s">
        <v>39</v>
      </c>
      <c r="D51" s="5" t="s">
        <v>39</v>
      </c>
      <c r="E51" s="5">
        <v>1050</v>
      </c>
      <c r="F51" s="5" t="s">
        <v>47</v>
      </c>
      <c r="G51" s="5" t="s">
        <v>53</v>
      </c>
      <c r="H51" s="5" t="s">
        <v>81</v>
      </c>
      <c r="I51" s="5" t="s">
        <v>217</v>
      </c>
      <c r="J51" s="11">
        <v>6031021450021</v>
      </c>
      <c r="K51" s="5">
        <v>3940</v>
      </c>
      <c r="L51" s="5" t="s">
        <v>35</v>
      </c>
      <c r="M51" s="5" t="s">
        <v>266</v>
      </c>
      <c r="N51" s="5" t="s">
        <v>267</v>
      </c>
      <c r="O51" s="5" t="s">
        <v>268</v>
      </c>
      <c r="P51" s="5" t="s">
        <v>44</v>
      </c>
      <c r="Q51" s="5" t="s">
        <v>36</v>
      </c>
      <c r="R51" s="5" t="s">
        <v>52</v>
      </c>
      <c r="S51" s="5" t="s">
        <v>265</v>
      </c>
      <c r="T51" s="5" t="s">
        <v>269</v>
      </c>
      <c r="U51" s="5">
        <v>215</v>
      </c>
      <c r="V51" s="18"/>
      <c r="W51" s="18">
        <v>8</v>
      </c>
      <c r="X51" s="18"/>
      <c r="Y51" s="18"/>
      <c r="Z51" s="7"/>
      <c r="AA51" s="7"/>
      <c r="AB51" s="7">
        <v>6</v>
      </c>
      <c r="AC51" s="7">
        <v>6</v>
      </c>
      <c r="AD51" s="7">
        <v>4.5</v>
      </c>
      <c r="AE51" s="7">
        <v>0</v>
      </c>
      <c r="AF51" s="8">
        <f t="shared" si="1"/>
        <v>16.5</v>
      </c>
      <c r="AG51" s="15"/>
    </row>
    <row r="52" spans="1:33" ht="12.75" x14ac:dyDescent="0.2">
      <c r="A52" s="4">
        <v>43881.709337731481</v>
      </c>
      <c r="B52" s="5" t="s">
        <v>54</v>
      </c>
      <c r="C52" s="5" t="s">
        <v>39</v>
      </c>
      <c r="D52" s="5" t="s">
        <v>39</v>
      </c>
      <c r="E52" s="5">
        <v>280</v>
      </c>
      <c r="F52" s="5" t="s">
        <v>42</v>
      </c>
      <c r="G52" s="5" t="s">
        <v>244</v>
      </c>
      <c r="H52" s="5" t="s">
        <v>66</v>
      </c>
      <c r="I52" s="5" t="s">
        <v>217</v>
      </c>
      <c r="J52" s="12"/>
      <c r="K52" s="5">
        <v>3934</v>
      </c>
      <c r="L52" s="6"/>
      <c r="M52" s="6"/>
      <c r="N52" s="6"/>
      <c r="O52" s="6"/>
      <c r="P52" s="6"/>
      <c r="Q52" s="5" t="s">
        <v>245</v>
      </c>
      <c r="R52" s="6"/>
      <c r="S52" s="5" t="s">
        <v>259</v>
      </c>
      <c r="T52" s="5" t="s">
        <v>247</v>
      </c>
      <c r="U52" s="5">
        <v>208</v>
      </c>
      <c r="V52" s="18"/>
      <c r="W52" s="18">
        <v>9</v>
      </c>
      <c r="X52" s="18"/>
      <c r="Y52" s="18"/>
      <c r="Z52" s="7"/>
      <c r="AA52" s="7"/>
      <c r="AB52" s="7">
        <v>7</v>
      </c>
      <c r="AC52" s="7">
        <v>4</v>
      </c>
      <c r="AD52" s="7">
        <v>4.5</v>
      </c>
      <c r="AE52" s="7">
        <v>-2</v>
      </c>
      <c r="AF52" s="8">
        <f t="shared" si="1"/>
        <v>13.5</v>
      </c>
      <c r="AG52" s="15"/>
    </row>
    <row r="53" spans="1:33" ht="12.75" x14ac:dyDescent="0.2">
      <c r="A53" s="4">
        <v>43881.680391018519</v>
      </c>
      <c r="B53" s="5" t="s">
        <v>261</v>
      </c>
      <c r="C53" s="5" t="s">
        <v>39</v>
      </c>
      <c r="D53" s="5" t="s">
        <v>39</v>
      </c>
      <c r="E53" s="5">
        <v>450</v>
      </c>
      <c r="F53" s="5" t="s">
        <v>34</v>
      </c>
      <c r="G53" s="5" t="s">
        <v>262</v>
      </c>
      <c r="H53" s="5" t="s">
        <v>66</v>
      </c>
      <c r="I53" s="5" t="s">
        <v>217</v>
      </c>
      <c r="J53" s="12"/>
      <c r="K53" s="5">
        <v>3936</v>
      </c>
      <c r="L53" s="6"/>
      <c r="M53" s="6"/>
      <c r="N53" s="6"/>
      <c r="O53" s="6"/>
      <c r="P53" s="6"/>
      <c r="Q53" s="5" t="s">
        <v>245</v>
      </c>
      <c r="R53" s="6"/>
      <c r="S53" s="5" t="s">
        <v>245</v>
      </c>
      <c r="T53" s="5" t="s">
        <v>247</v>
      </c>
      <c r="U53" s="5">
        <v>214</v>
      </c>
      <c r="V53" s="18"/>
      <c r="W53" s="18">
        <v>6</v>
      </c>
      <c r="X53" s="18"/>
      <c r="Y53" s="18"/>
      <c r="Z53" s="7"/>
      <c r="AA53" s="7"/>
      <c r="AB53" s="7">
        <v>3</v>
      </c>
      <c r="AC53" s="7">
        <v>3.5</v>
      </c>
      <c r="AD53" s="7">
        <v>2.5</v>
      </c>
      <c r="AE53" s="7">
        <v>0</v>
      </c>
      <c r="AF53" s="8">
        <f t="shared" si="1"/>
        <v>9</v>
      </c>
      <c r="AG53" s="15"/>
    </row>
    <row r="54" spans="1:33" ht="12.75" x14ac:dyDescent="0.2">
      <c r="A54" s="4">
        <v>43881.714843437498</v>
      </c>
      <c r="B54" s="5" t="s">
        <v>248</v>
      </c>
      <c r="C54" s="5" t="s">
        <v>39</v>
      </c>
      <c r="D54" s="5" t="s">
        <v>39</v>
      </c>
      <c r="E54" s="5">
        <v>450</v>
      </c>
      <c r="F54" s="5" t="s">
        <v>34</v>
      </c>
      <c r="G54" s="5" t="s">
        <v>244</v>
      </c>
      <c r="H54" s="5" t="s">
        <v>66</v>
      </c>
      <c r="I54" s="5" t="s">
        <v>217</v>
      </c>
      <c r="J54" s="12"/>
      <c r="K54" s="5">
        <v>3930</v>
      </c>
      <c r="L54" s="6"/>
      <c r="M54" s="6"/>
      <c r="N54" s="6"/>
      <c r="O54" s="6"/>
      <c r="P54" s="6"/>
      <c r="Q54" s="5" t="s">
        <v>245</v>
      </c>
      <c r="R54" s="6"/>
      <c r="S54" s="5" t="s">
        <v>249</v>
      </c>
      <c r="T54" s="5" t="s">
        <v>247</v>
      </c>
      <c r="U54" s="5">
        <v>214</v>
      </c>
      <c r="V54" s="18"/>
      <c r="W54" s="18">
        <v>8</v>
      </c>
      <c r="X54" s="18"/>
      <c r="Y54" s="18"/>
      <c r="Z54" s="7"/>
      <c r="AA54" s="7"/>
      <c r="AB54" s="7">
        <v>0.5</v>
      </c>
      <c r="AC54" s="7">
        <v>3.5</v>
      </c>
      <c r="AD54" s="7">
        <v>4</v>
      </c>
      <c r="AE54" s="7">
        <v>0</v>
      </c>
      <c r="AF54" s="8">
        <f t="shared" si="1"/>
        <v>8</v>
      </c>
      <c r="AG54" s="15"/>
    </row>
    <row r="55" spans="1:33" s="28" customFormat="1" ht="12.75" x14ac:dyDescent="0.2">
      <c r="A55" s="21">
        <v>43882.411999027783</v>
      </c>
      <c r="B55" s="22" t="s">
        <v>250</v>
      </c>
      <c r="C55" s="22" t="s">
        <v>39</v>
      </c>
      <c r="D55" s="22" t="s">
        <v>39</v>
      </c>
      <c r="E55" s="22">
        <v>400</v>
      </c>
      <c r="F55" s="22" t="s">
        <v>34</v>
      </c>
      <c r="G55" s="22" t="s">
        <v>53</v>
      </c>
      <c r="H55" s="22" t="s">
        <v>66</v>
      </c>
      <c r="I55" s="22" t="s">
        <v>217</v>
      </c>
      <c r="J55" s="29">
        <v>6031204440029</v>
      </c>
      <c r="K55" s="22">
        <v>3931</v>
      </c>
      <c r="L55" s="22" t="s">
        <v>35</v>
      </c>
      <c r="M55" s="22" t="s">
        <v>251</v>
      </c>
      <c r="N55" s="22" t="s">
        <v>252</v>
      </c>
      <c r="O55" s="22" t="s">
        <v>253</v>
      </c>
      <c r="P55" s="22" t="s">
        <v>44</v>
      </c>
      <c r="Q55" s="22" t="s">
        <v>36</v>
      </c>
      <c r="R55" s="22" t="s">
        <v>221</v>
      </c>
      <c r="S55" s="22" t="s">
        <v>250</v>
      </c>
      <c r="T55" s="22" t="s">
        <v>253</v>
      </c>
      <c r="U55" s="22"/>
      <c r="V55" s="25"/>
      <c r="W55" s="25"/>
      <c r="X55" s="25"/>
      <c r="Y55" s="25"/>
      <c r="Z55" s="26"/>
      <c r="AA55" s="26"/>
      <c r="AB55" s="26">
        <v>0</v>
      </c>
      <c r="AC55" s="26">
        <v>0</v>
      </c>
      <c r="AD55" s="26">
        <v>0</v>
      </c>
      <c r="AE55" s="26">
        <v>0</v>
      </c>
      <c r="AF55" s="8">
        <f t="shared" si="1"/>
        <v>0</v>
      </c>
      <c r="AG55" s="27"/>
    </row>
    <row r="56" spans="1:33" ht="12.75" x14ac:dyDescent="0.2">
      <c r="A56" s="21">
        <v>43881.713014293986</v>
      </c>
      <c r="B56" s="22" t="s">
        <v>264</v>
      </c>
      <c r="C56" s="22" t="s">
        <v>39</v>
      </c>
      <c r="D56" s="22" t="s">
        <v>39</v>
      </c>
      <c r="E56" s="22">
        <v>450</v>
      </c>
      <c r="F56" s="22" t="s">
        <v>34</v>
      </c>
      <c r="G56" s="22" t="s">
        <v>244</v>
      </c>
      <c r="H56" s="22" t="s">
        <v>66</v>
      </c>
      <c r="I56" s="22" t="s">
        <v>217</v>
      </c>
      <c r="J56" s="23"/>
      <c r="K56" s="22">
        <v>3939</v>
      </c>
      <c r="L56" s="24"/>
      <c r="M56" s="24"/>
      <c r="N56" s="24"/>
      <c r="O56" s="24"/>
      <c r="P56" s="24"/>
      <c r="Q56" s="22" t="s">
        <v>245</v>
      </c>
      <c r="R56" s="24"/>
      <c r="S56" s="22" t="s">
        <v>246</v>
      </c>
      <c r="T56" s="22" t="s">
        <v>247</v>
      </c>
      <c r="U56" s="22"/>
      <c r="V56" s="25"/>
      <c r="W56" s="25"/>
      <c r="X56" s="25"/>
      <c r="Y56" s="25"/>
      <c r="Z56" s="26"/>
      <c r="AA56" s="26"/>
      <c r="AB56" s="26">
        <v>0</v>
      </c>
      <c r="AC56" s="26">
        <v>0</v>
      </c>
      <c r="AD56" s="26">
        <v>0</v>
      </c>
      <c r="AE56" s="26">
        <v>0</v>
      </c>
      <c r="AF56" s="8">
        <f t="shared" si="1"/>
        <v>0</v>
      </c>
      <c r="AG56" s="27"/>
    </row>
    <row r="57" spans="1:33" ht="12.75" x14ac:dyDescent="0.2">
      <c r="A57" s="4">
        <v>43882.506761111115</v>
      </c>
      <c r="B57" s="5" t="s">
        <v>230</v>
      </c>
      <c r="C57" s="5" t="s">
        <v>46</v>
      </c>
      <c r="D57" s="5" t="s">
        <v>46</v>
      </c>
      <c r="E57" s="5">
        <v>720</v>
      </c>
      <c r="F57" s="5" t="s">
        <v>47</v>
      </c>
      <c r="G57" s="5" t="s">
        <v>52</v>
      </c>
      <c r="H57" s="5" t="s">
        <v>57</v>
      </c>
      <c r="I57" s="5" t="s">
        <v>217</v>
      </c>
      <c r="J57" s="11">
        <v>5020617430037</v>
      </c>
      <c r="K57" s="5">
        <v>3925</v>
      </c>
      <c r="L57" s="5" t="s">
        <v>45</v>
      </c>
      <c r="M57" s="5" t="s">
        <v>231</v>
      </c>
      <c r="N57" s="9" t="s">
        <v>232</v>
      </c>
      <c r="O57" s="5" t="s">
        <v>233</v>
      </c>
      <c r="P57" s="5" t="s">
        <v>48</v>
      </c>
      <c r="Q57" s="5" t="s">
        <v>36</v>
      </c>
      <c r="R57" s="5" t="s">
        <v>53</v>
      </c>
      <c r="S57" s="5" t="s">
        <v>230</v>
      </c>
      <c r="T57" s="5" t="s">
        <v>234</v>
      </c>
      <c r="U57" s="5">
        <v>215</v>
      </c>
      <c r="V57" s="18"/>
      <c r="W57" s="18">
        <v>2</v>
      </c>
      <c r="X57" s="18"/>
      <c r="Y57" s="18"/>
      <c r="Z57" s="7"/>
      <c r="AA57" s="7"/>
      <c r="AB57" s="7">
        <v>16.5</v>
      </c>
      <c r="AC57" s="7">
        <v>7.5</v>
      </c>
      <c r="AD57" s="7">
        <v>6</v>
      </c>
      <c r="AE57" s="7">
        <v>0</v>
      </c>
      <c r="AF57" s="8">
        <f t="shared" si="1"/>
        <v>30</v>
      </c>
      <c r="AG57" s="15" t="s">
        <v>455</v>
      </c>
    </row>
    <row r="58" spans="1:33" ht="12.75" x14ac:dyDescent="0.2">
      <c r="A58" s="4">
        <v>43882.6194037963</v>
      </c>
      <c r="B58" s="5" t="s">
        <v>263</v>
      </c>
      <c r="C58" s="5" t="s">
        <v>46</v>
      </c>
      <c r="D58" s="5" t="s">
        <v>46</v>
      </c>
      <c r="E58" s="5">
        <v>1100</v>
      </c>
      <c r="F58" s="5" t="s">
        <v>40</v>
      </c>
      <c r="G58" s="5" t="s">
        <v>227</v>
      </c>
      <c r="H58" s="5" t="s">
        <v>66</v>
      </c>
      <c r="I58" s="5" t="s">
        <v>217</v>
      </c>
      <c r="J58" s="12"/>
      <c r="K58" s="5">
        <v>3938</v>
      </c>
      <c r="L58" s="6"/>
      <c r="M58" s="6"/>
      <c r="N58" s="6"/>
      <c r="O58" s="6"/>
      <c r="P58" s="6"/>
      <c r="Q58" s="5" t="s">
        <v>36</v>
      </c>
      <c r="R58" s="6"/>
      <c r="S58" s="5" t="s">
        <v>228</v>
      </c>
      <c r="T58" s="5" t="s">
        <v>229</v>
      </c>
      <c r="U58" s="5">
        <v>210</v>
      </c>
      <c r="V58" s="18"/>
      <c r="W58" s="18">
        <v>12</v>
      </c>
      <c r="X58" s="18"/>
      <c r="Y58" s="18"/>
      <c r="Z58" s="7"/>
      <c r="AA58" s="7"/>
      <c r="AB58" s="7">
        <v>5</v>
      </c>
      <c r="AC58" s="7">
        <v>7.5</v>
      </c>
      <c r="AD58" s="7">
        <v>5</v>
      </c>
      <c r="AE58" s="7">
        <v>0</v>
      </c>
      <c r="AF58" s="8">
        <f t="shared" si="1"/>
        <v>17.5</v>
      </c>
      <c r="AG58" s="15"/>
    </row>
    <row r="59" spans="1:33" ht="12.75" x14ac:dyDescent="0.2">
      <c r="A59" s="4">
        <v>43881.45497244213</v>
      </c>
      <c r="B59" s="5" t="s">
        <v>254</v>
      </c>
      <c r="C59" s="5" t="s">
        <v>46</v>
      </c>
      <c r="D59" s="5" t="s">
        <v>46</v>
      </c>
      <c r="E59" s="5">
        <v>750</v>
      </c>
      <c r="F59" s="5" t="s">
        <v>40</v>
      </c>
      <c r="G59" s="5" t="s">
        <v>255</v>
      </c>
      <c r="H59" s="5" t="s">
        <v>57</v>
      </c>
      <c r="I59" s="5" t="s">
        <v>217</v>
      </c>
      <c r="J59" s="12"/>
      <c r="K59" s="5">
        <v>3932</v>
      </c>
      <c r="L59" s="5" t="s">
        <v>35</v>
      </c>
      <c r="M59" s="5" t="s">
        <v>256</v>
      </c>
      <c r="N59" s="5" t="s">
        <v>256</v>
      </c>
      <c r="O59" s="5" t="s">
        <v>256</v>
      </c>
      <c r="P59" s="5" t="s">
        <v>51</v>
      </c>
      <c r="Q59" s="5" t="s">
        <v>36</v>
      </c>
      <c r="R59" s="5" t="s">
        <v>255</v>
      </c>
      <c r="S59" s="5" t="s">
        <v>257</v>
      </c>
      <c r="T59" s="5" t="s">
        <v>258</v>
      </c>
      <c r="U59" s="5">
        <v>210</v>
      </c>
      <c r="V59" s="18"/>
      <c r="W59" s="18">
        <v>4</v>
      </c>
      <c r="X59" s="18"/>
      <c r="Y59" s="18"/>
      <c r="Z59" s="7"/>
      <c r="AA59" s="7"/>
      <c r="AB59" s="7">
        <v>4.5</v>
      </c>
      <c r="AC59" s="7">
        <v>5</v>
      </c>
      <c r="AD59" s="7">
        <v>5.5</v>
      </c>
      <c r="AE59" s="7">
        <v>0</v>
      </c>
      <c r="AF59" s="8">
        <f t="shared" si="1"/>
        <v>15</v>
      </c>
      <c r="AG59" s="15"/>
    </row>
    <row r="60" spans="1:33" ht="12.75" x14ac:dyDescent="0.2">
      <c r="A60" s="4">
        <v>43881.421538287032</v>
      </c>
      <c r="B60" s="5" t="s">
        <v>282</v>
      </c>
      <c r="C60" s="5" t="s">
        <v>46</v>
      </c>
      <c r="D60" s="5" t="s">
        <v>46</v>
      </c>
      <c r="E60" s="5">
        <v>1010</v>
      </c>
      <c r="F60" s="5" t="s">
        <v>47</v>
      </c>
      <c r="G60" s="5" t="s">
        <v>283</v>
      </c>
      <c r="H60" s="5" t="s">
        <v>66</v>
      </c>
      <c r="I60" s="5" t="s">
        <v>217</v>
      </c>
      <c r="J60" s="11">
        <v>6020822410051</v>
      </c>
      <c r="K60" s="5">
        <v>3945</v>
      </c>
      <c r="L60" s="5" t="s">
        <v>35</v>
      </c>
      <c r="M60" s="5" t="s">
        <v>284</v>
      </c>
      <c r="N60" s="5" t="s">
        <v>285</v>
      </c>
      <c r="O60" s="5" t="s">
        <v>286</v>
      </c>
      <c r="P60" s="5" t="s">
        <v>44</v>
      </c>
      <c r="Q60" s="5" t="s">
        <v>287</v>
      </c>
      <c r="R60" s="5" t="s">
        <v>288</v>
      </c>
      <c r="S60" s="5" t="s">
        <v>289</v>
      </c>
      <c r="T60" s="5" t="s">
        <v>286</v>
      </c>
      <c r="U60" s="5">
        <v>215</v>
      </c>
      <c r="V60" s="18"/>
      <c r="W60" s="18">
        <v>1</v>
      </c>
      <c r="X60" s="18"/>
      <c r="Y60" s="18"/>
      <c r="Z60" s="7"/>
      <c r="AA60" s="7"/>
      <c r="AB60" s="7">
        <v>0.5</v>
      </c>
      <c r="AC60" s="7">
        <v>0</v>
      </c>
      <c r="AD60" s="7">
        <v>4.5</v>
      </c>
      <c r="AE60" s="7">
        <v>0</v>
      </c>
      <c r="AF60" s="8">
        <f t="shared" si="1"/>
        <v>5</v>
      </c>
      <c r="AG60" s="15"/>
    </row>
    <row r="61" spans="1:33" ht="12.75" x14ac:dyDescent="0.2">
      <c r="A61" s="4">
        <v>43882.430287754629</v>
      </c>
      <c r="B61" s="5" t="s">
        <v>235</v>
      </c>
      <c r="C61" s="5" t="s">
        <v>43</v>
      </c>
      <c r="D61" s="5" t="s">
        <v>43</v>
      </c>
      <c r="E61" s="5">
        <v>1100</v>
      </c>
      <c r="F61" s="5" t="s">
        <v>40</v>
      </c>
      <c r="G61" s="5" t="s">
        <v>236</v>
      </c>
      <c r="H61" s="5" t="s">
        <v>81</v>
      </c>
      <c r="I61" s="5" t="s">
        <v>217</v>
      </c>
      <c r="J61" s="11">
        <v>5010324410022</v>
      </c>
      <c r="K61" s="5">
        <v>3926</v>
      </c>
      <c r="L61" s="5" t="s">
        <v>45</v>
      </c>
      <c r="M61" s="5" t="s">
        <v>237</v>
      </c>
      <c r="N61" s="5" t="s">
        <v>238</v>
      </c>
      <c r="O61" s="5" t="s">
        <v>239</v>
      </c>
      <c r="P61" s="5" t="s">
        <v>48</v>
      </c>
      <c r="Q61" s="5" t="s">
        <v>36</v>
      </c>
      <c r="R61" s="5" t="s">
        <v>240</v>
      </c>
      <c r="S61" s="5" t="s">
        <v>235</v>
      </c>
      <c r="T61" s="5" t="s">
        <v>239</v>
      </c>
      <c r="U61" s="5">
        <v>210</v>
      </c>
      <c r="V61" s="18"/>
      <c r="W61" s="18">
        <v>10</v>
      </c>
      <c r="X61" s="18"/>
      <c r="Y61" s="18"/>
      <c r="Z61" s="7"/>
      <c r="AA61" s="7"/>
      <c r="AB61" s="7">
        <v>7</v>
      </c>
      <c r="AC61" s="7">
        <v>7</v>
      </c>
      <c r="AD61" s="7">
        <v>5.5</v>
      </c>
      <c r="AE61" s="7">
        <v>0</v>
      </c>
      <c r="AF61" s="8">
        <f t="shared" si="1"/>
        <v>19.5</v>
      </c>
      <c r="AG61" s="15" t="s">
        <v>455</v>
      </c>
    </row>
    <row r="62" spans="1:33" s="28" customFormat="1" ht="12.75" x14ac:dyDescent="0.2">
      <c r="A62" s="4">
        <v>43881.907324270833</v>
      </c>
      <c r="B62" s="5" t="s">
        <v>75</v>
      </c>
      <c r="C62" s="5" t="s">
        <v>33</v>
      </c>
      <c r="D62" s="5" t="s">
        <v>33</v>
      </c>
      <c r="E62" s="5">
        <v>400</v>
      </c>
      <c r="F62" s="5" t="s">
        <v>42</v>
      </c>
      <c r="G62" s="5" t="s">
        <v>76</v>
      </c>
      <c r="H62" s="5" t="s">
        <v>66</v>
      </c>
      <c r="I62" s="5" t="s">
        <v>58</v>
      </c>
      <c r="J62" s="12"/>
      <c r="K62" s="5">
        <v>3887</v>
      </c>
      <c r="L62" s="6"/>
      <c r="M62" s="6"/>
      <c r="N62" s="6"/>
      <c r="O62" s="6"/>
      <c r="P62" s="6"/>
      <c r="Q62" s="5" t="s">
        <v>36</v>
      </c>
      <c r="R62" s="6"/>
      <c r="S62" s="5" t="s">
        <v>77</v>
      </c>
      <c r="T62" s="5" t="s">
        <v>78</v>
      </c>
      <c r="U62" s="5">
        <v>208</v>
      </c>
      <c r="V62" s="18"/>
      <c r="W62" s="18">
        <v>12</v>
      </c>
      <c r="X62" s="18"/>
      <c r="Y62" s="18"/>
      <c r="Z62" s="7"/>
      <c r="AA62" s="7"/>
      <c r="AB62" s="7">
        <v>13</v>
      </c>
      <c r="AC62" s="7">
        <v>5</v>
      </c>
      <c r="AD62" s="7">
        <v>4</v>
      </c>
      <c r="AE62" s="7">
        <v>-6</v>
      </c>
      <c r="AF62" s="8">
        <f t="shared" si="1"/>
        <v>16</v>
      </c>
      <c r="AG62" s="15"/>
    </row>
    <row r="63" spans="1:33" ht="12.75" x14ac:dyDescent="0.2">
      <c r="A63" s="4">
        <v>43880.736212418982</v>
      </c>
      <c r="B63" s="5" t="s">
        <v>127</v>
      </c>
      <c r="C63" s="5" t="s">
        <v>33</v>
      </c>
      <c r="D63" s="5" t="s">
        <v>33</v>
      </c>
      <c r="E63" s="5">
        <v>800</v>
      </c>
      <c r="F63" s="5" t="s">
        <v>47</v>
      </c>
      <c r="G63" s="5" t="s">
        <v>128</v>
      </c>
      <c r="H63" s="5" t="s">
        <v>91</v>
      </c>
      <c r="I63" s="5" t="s">
        <v>58</v>
      </c>
      <c r="J63" s="12"/>
      <c r="K63" s="5">
        <v>3898</v>
      </c>
      <c r="L63" s="5" t="s">
        <v>35</v>
      </c>
      <c r="M63" s="5" t="s">
        <v>129</v>
      </c>
      <c r="N63" s="5" t="s">
        <v>130</v>
      </c>
      <c r="O63" s="5" t="s">
        <v>131</v>
      </c>
      <c r="P63" s="5" t="s">
        <v>48</v>
      </c>
      <c r="Q63" s="5" t="s">
        <v>132</v>
      </c>
      <c r="R63" s="5" t="s">
        <v>128</v>
      </c>
      <c r="S63" s="5" t="s">
        <v>133</v>
      </c>
      <c r="T63" s="5" t="s">
        <v>134</v>
      </c>
      <c r="U63" s="5">
        <v>215</v>
      </c>
      <c r="V63" s="18"/>
      <c r="W63" s="18">
        <v>3</v>
      </c>
      <c r="X63" s="18"/>
      <c r="Y63" s="18"/>
      <c r="Z63" s="7"/>
      <c r="AA63" s="7"/>
      <c r="AB63" s="7">
        <v>1.5</v>
      </c>
      <c r="AC63" s="7">
        <v>4.5</v>
      </c>
      <c r="AD63" s="7">
        <v>5.5</v>
      </c>
      <c r="AE63" s="7">
        <v>0</v>
      </c>
      <c r="AF63" s="8">
        <f t="shared" si="1"/>
        <v>11.5</v>
      </c>
      <c r="AG63" s="15"/>
    </row>
    <row r="64" spans="1:33" ht="12.75" x14ac:dyDescent="0.2">
      <c r="A64" s="4">
        <v>43880.73437200232</v>
      </c>
      <c r="B64" s="5" t="s">
        <v>183</v>
      </c>
      <c r="C64" s="5" t="s">
        <v>33</v>
      </c>
      <c r="D64" s="5" t="s">
        <v>33</v>
      </c>
      <c r="E64" s="5">
        <v>470</v>
      </c>
      <c r="F64" s="5" t="s">
        <v>34</v>
      </c>
      <c r="G64" s="5" t="s">
        <v>128</v>
      </c>
      <c r="H64" s="5" t="s">
        <v>91</v>
      </c>
      <c r="I64" s="5" t="s">
        <v>58</v>
      </c>
      <c r="J64" s="12"/>
      <c r="K64" s="5">
        <v>3910</v>
      </c>
      <c r="L64" s="5" t="s">
        <v>35</v>
      </c>
      <c r="M64" s="5" t="s">
        <v>184</v>
      </c>
      <c r="N64" s="5" t="s">
        <v>185</v>
      </c>
      <c r="O64" s="5" t="s">
        <v>186</v>
      </c>
      <c r="P64" s="5" t="s">
        <v>48</v>
      </c>
      <c r="Q64" s="5" t="s">
        <v>155</v>
      </c>
      <c r="R64" s="5" t="s">
        <v>128</v>
      </c>
      <c r="S64" s="5" t="s">
        <v>133</v>
      </c>
      <c r="T64" s="5" t="s">
        <v>134</v>
      </c>
      <c r="U64" s="5">
        <v>214</v>
      </c>
      <c r="V64" s="18"/>
      <c r="W64" s="18">
        <v>3</v>
      </c>
      <c r="X64" s="18"/>
      <c r="Y64" s="18"/>
      <c r="Z64" s="7"/>
      <c r="AA64" s="7"/>
      <c r="AB64" s="7">
        <v>2.5</v>
      </c>
      <c r="AC64" s="7">
        <v>3</v>
      </c>
      <c r="AD64" s="7">
        <v>3.5</v>
      </c>
      <c r="AE64" s="7">
        <v>0</v>
      </c>
      <c r="AF64" s="8">
        <f t="shared" si="1"/>
        <v>9</v>
      </c>
      <c r="AG64" s="15"/>
    </row>
    <row r="65" spans="1:33" ht="12.75" x14ac:dyDescent="0.2">
      <c r="A65" s="4">
        <v>43880.711362916671</v>
      </c>
      <c r="B65" s="5" t="s">
        <v>117</v>
      </c>
      <c r="C65" s="5" t="s">
        <v>33</v>
      </c>
      <c r="D65" s="5" t="s">
        <v>33</v>
      </c>
      <c r="E65" s="5">
        <v>880</v>
      </c>
      <c r="F65" s="5" t="s">
        <v>47</v>
      </c>
      <c r="G65" s="5" t="s">
        <v>118</v>
      </c>
      <c r="H65" s="5" t="s">
        <v>57</v>
      </c>
      <c r="I65" s="5" t="s">
        <v>58</v>
      </c>
      <c r="J65" s="12"/>
      <c r="K65" s="5">
        <v>3896</v>
      </c>
      <c r="L65" s="6"/>
      <c r="M65" s="6"/>
      <c r="N65" s="5" t="s">
        <v>119</v>
      </c>
      <c r="O65" s="6"/>
      <c r="P65" s="6"/>
      <c r="Q65" s="5" t="s">
        <v>36</v>
      </c>
      <c r="R65" s="6"/>
      <c r="S65" s="5" t="s">
        <v>117</v>
      </c>
      <c r="T65" s="5" t="s">
        <v>120</v>
      </c>
      <c r="U65" s="5">
        <v>215</v>
      </c>
      <c r="V65" s="18"/>
      <c r="W65" s="18">
        <v>7</v>
      </c>
      <c r="X65" s="18"/>
      <c r="Y65" s="18"/>
      <c r="Z65" s="7"/>
      <c r="AA65" s="7"/>
      <c r="AB65" s="7">
        <v>7</v>
      </c>
      <c r="AC65" s="7">
        <v>5</v>
      </c>
      <c r="AD65" s="7">
        <v>4.5</v>
      </c>
      <c r="AE65" s="7">
        <v>-8</v>
      </c>
      <c r="AF65" s="8">
        <f t="shared" si="1"/>
        <v>8.5</v>
      </c>
      <c r="AG65" s="15"/>
    </row>
    <row r="66" spans="1:33" ht="12.75" x14ac:dyDescent="0.2">
      <c r="A66" s="4">
        <v>43881.743065891205</v>
      </c>
      <c r="B66" s="5" t="s">
        <v>157</v>
      </c>
      <c r="C66" s="5" t="s">
        <v>33</v>
      </c>
      <c r="D66" s="5" t="s">
        <v>33</v>
      </c>
      <c r="E66" s="5">
        <v>355</v>
      </c>
      <c r="F66" s="5" t="s">
        <v>42</v>
      </c>
      <c r="G66" s="5" t="s">
        <v>146</v>
      </c>
      <c r="H66" s="5" t="s">
        <v>91</v>
      </c>
      <c r="I66" s="5" t="s">
        <v>58</v>
      </c>
      <c r="J66" s="12"/>
      <c r="K66" s="5">
        <v>3903</v>
      </c>
      <c r="L66" s="5" t="s">
        <v>45</v>
      </c>
      <c r="M66" s="6"/>
      <c r="N66" s="5" t="s">
        <v>158</v>
      </c>
      <c r="O66" s="5" t="s">
        <v>159</v>
      </c>
      <c r="P66" s="6"/>
      <c r="Q66" s="5" t="s">
        <v>36</v>
      </c>
      <c r="R66" s="6"/>
      <c r="S66" s="5" t="s">
        <v>149</v>
      </c>
      <c r="T66" s="5" t="s">
        <v>150</v>
      </c>
      <c r="U66" s="5">
        <v>208</v>
      </c>
      <c r="V66" s="18"/>
      <c r="W66" s="18">
        <v>8</v>
      </c>
      <c r="X66" s="18"/>
      <c r="Y66" s="18"/>
      <c r="Z66" s="7"/>
      <c r="AA66" s="7"/>
      <c r="AB66" s="7">
        <v>2</v>
      </c>
      <c r="AC66" s="7">
        <v>3.5</v>
      </c>
      <c r="AD66" s="7">
        <v>4</v>
      </c>
      <c r="AE66" s="7">
        <v>-8</v>
      </c>
      <c r="AF66" s="8">
        <f t="shared" ref="AF66:AF97" si="2">SUM(Z66:AE66)</f>
        <v>1.5</v>
      </c>
      <c r="AG66" s="15"/>
    </row>
    <row r="67" spans="1:33" ht="12.75" x14ac:dyDescent="0.2">
      <c r="A67" s="4">
        <v>43881.38074872685</v>
      </c>
      <c r="B67" s="5" t="s">
        <v>208</v>
      </c>
      <c r="C67" s="5" t="s">
        <v>37</v>
      </c>
      <c r="D67" s="5" t="s">
        <v>37</v>
      </c>
      <c r="E67" s="5">
        <v>690</v>
      </c>
      <c r="F67" s="5" t="s">
        <v>34</v>
      </c>
      <c r="G67" s="5" t="s">
        <v>171</v>
      </c>
      <c r="H67" s="5" t="s">
        <v>66</v>
      </c>
      <c r="I67" s="5" t="s">
        <v>58</v>
      </c>
      <c r="J67" s="12"/>
      <c r="K67" s="5">
        <v>3920</v>
      </c>
      <c r="L67" s="5" t="s">
        <v>35</v>
      </c>
      <c r="M67" s="6"/>
      <c r="N67" s="9" t="s">
        <v>172</v>
      </c>
      <c r="O67" s="6"/>
      <c r="P67" s="6"/>
      <c r="Q67" s="5" t="s">
        <v>174</v>
      </c>
      <c r="R67" s="5" t="s">
        <v>171</v>
      </c>
      <c r="S67" s="5" t="s">
        <v>174</v>
      </c>
      <c r="T67" s="5" t="s">
        <v>173</v>
      </c>
      <c r="U67" s="5">
        <v>213</v>
      </c>
      <c r="V67" s="18"/>
      <c r="W67" s="18">
        <v>5</v>
      </c>
      <c r="X67" s="18">
        <v>10</v>
      </c>
      <c r="Y67" s="18">
        <v>7</v>
      </c>
      <c r="Z67" s="7">
        <v>9</v>
      </c>
      <c r="AA67" s="7">
        <v>5</v>
      </c>
      <c r="AB67" s="7">
        <v>7.5</v>
      </c>
      <c r="AC67" s="7">
        <v>6</v>
      </c>
      <c r="AD67" s="7">
        <v>5</v>
      </c>
      <c r="AE67" s="7">
        <v>-2</v>
      </c>
      <c r="AF67" s="8">
        <f t="shared" si="2"/>
        <v>30.5</v>
      </c>
      <c r="AG67" s="15"/>
    </row>
    <row r="68" spans="1:33" ht="12.75" x14ac:dyDescent="0.2">
      <c r="A68" s="4">
        <v>43881.945390578709</v>
      </c>
      <c r="B68" s="5" t="s">
        <v>207</v>
      </c>
      <c r="C68" s="5" t="s">
        <v>37</v>
      </c>
      <c r="D68" s="5" t="s">
        <v>37</v>
      </c>
      <c r="E68" s="5">
        <v>360</v>
      </c>
      <c r="F68" s="5" t="s">
        <v>42</v>
      </c>
      <c r="G68" s="5" t="s">
        <v>65</v>
      </c>
      <c r="H68" s="5" t="s">
        <v>66</v>
      </c>
      <c r="I68" s="5" t="s">
        <v>58</v>
      </c>
      <c r="J68" s="12"/>
      <c r="K68" s="5">
        <v>3919</v>
      </c>
      <c r="L68" s="6"/>
      <c r="M68" s="6"/>
      <c r="N68" s="6"/>
      <c r="O68" s="6"/>
      <c r="P68" s="6"/>
      <c r="Q68" s="5" t="s">
        <v>67</v>
      </c>
      <c r="R68" s="5" t="s">
        <v>65</v>
      </c>
      <c r="S68" s="5" t="s">
        <v>67</v>
      </c>
      <c r="T68" s="5" t="s">
        <v>69</v>
      </c>
      <c r="U68" s="5">
        <v>212</v>
      </c>
      <c r="V68" s="18"/>
      <c r="W68" s="18">
        <v>5</v>
      </c>
      <c r="X68" s="18">
        <v>2</v>
      </c>
      <c r="Y68" s="18">
        <v>1</v>
      </c>
      <c r="Z68" s="7">
        <v>10</v>
      </c>
      <c r="AA68" s="7">
        <v>7</v>
      </c>
      <c r="AB68" s="7">
        <v>4</v>
      </c>
      <c r="AC68" s="7">
        <v>3</v>
      </c>
      <c r="AD68" s="7">
        <v>5</v>
      </c>
      <c r="AE68" s="7">
        <v>0</v>
      </c>
      <c r="AF68" s="8">
        <f t="shared" si="2"/>
        <v>29</v>
      </c>
      <c r="AG68" s="15"/>
    </row>
    <row r="69" spans="1:33" ht="12.75" x14ac:dyDescent="0.2">
      <c r="A69" s="4">
        <v>43882.408534733797</v>
      </c>
      <c r="B69" s="5" t="s">
        <v>196</v>
      </c>
      <c r="C69" s="5" t="s">
        <v>37</v>
      </c>
      <c r="D69" s="5" t="s">
        <v>37</v>
      </c>
      <c r="E69" s="5">
        <v>182</v>
      </c>
      <c r="F69" s="5" t="s">
        <v>38</v>
      </c>
      <c r="G69" s="5" t="s">
        <v>90</v>
      </c>
      <c r="H69" s="5" t="s">
        <v>91</v>
      </c>
      <c r="I69" s="5" t="s">
        <v>58</v>
      </c>
      <c r="J69" s="12"/>
      <c r="K69" s="5">
        <v>3914</v>
      </c>
      <c r="L69" s="6"/>
      <c r="M69" s="6"/>
      <c r="N69" s="6"/>
      <c r="O69" s="6"/>
      <c r="P69" s="6"/>
      <c r="Q69" s="5" t="s">
        <v>36</v>
      </c>
      <c r="R69" s="6"/>
      <c r="S69" s="5" t="s">
        <v>197</v>
      </c>
      <c r="T69" s="5" t="s">
        <v>93</v>
      </c>
      <c r="U69" s="5">
        <v>211</v>
      </c>
      <c r="V69" s="18"/>
      <c r="W69" s="18">
        <v>1</v>
      </c>
      <c r="X69" s="18">
        <v>1</v>
      </c>
      <c r="Y69" s="18">
        <v>1</v>
      </c>
      <c r="Z69" s="7">
        <v>10</v>
      </c>
      <c r="AA69" s="7">
        <v>4.5</v>
      </c>
      <c r="AB69" s="7">
        <v>6</v>
      </c>
      <c r="AC69" s="7">
        <v>3.5</v>
      </c>
      <c r="AD69" s="7">
        <v>3.5</v>
      </c>
      <c r="AE69" s="7">
        <v>0</v>
      </c>
      <c r="AF69" s="8">
        <f t="shared" si="2"/>
        <v>27.5</v>
      </c>
      <c r="AG69" s="15"/>
    </row>
    <row r="70" spans="1:33" ht="12.75" x14ac:dyDescent="0.2">
      <c r="A70" s="4">
        <v>43881.943765648146</v>
      </c>
      <c r="B70" s="5" t="s">
        <v>206</v>
      </c>
      <c r="C70" s="5" t="s">
        <v>37</v>
      </c>
      <c r="D70" s="5" t="s">
        <v>37</v>
      </c>
      <c r="E70" s="5">
        <v>360</v>
      </c>
      <c r="F70" s="5" t="s">
        <v>42</v>
      </c>
      <c r="G70" s="5" t="s">
        <v>65</v>
      </c>
      <c r="H70" s="5" t="s">
        <v>66</v>
      </c>
      <c r="I70" s="5" t="s">
        <v>58</v>
      </c>
      <c r="J70" s="12"/>
      <c r="K70" s="5">
        <v>3918</v>
      </c>
      <c r="L70" s="6"/>
      <c r="M70" s="6"/>
      <c r="N70" s="6"/>
      <c r="O70" s="6"/>
      <c r="P70" s="6"/>
      <c r="Q70" s="5" t="s">
        <v>67</v>
      </c>
      <c r="R70" s="5" t="s">
        <v>68</v>
      </c>
      <c r="S70" s="5" t="s">
        <v>67</v>
      </c>
      <c r="T70" s="5" t="s">
        <v>69</v>
      </c>
      <c r="U70" s="5">
        <v>212</v>
      </c>
      <c r="V70" s="18"/>
      <c r="W70" s="18">
        <v>4</v>
      </c>
      <c r="X70" s="18">
        <v>6</v>
      </c>
      <c r="Y70" s="18">
        <v>7</v>
      </c>
      <c r="Z70" s="7">
        <v>9</v>
      </c>
      <c r="AA70" s="7">
        <v>6</v>
      </c>
      <c r="AB70" s="7">
        <v>7.5</v>
      </c>
      <c r="AC70" s="7">
        <v>3</v>
      </c>
      <c r="AD70" s="7">
        <v>3.5</v>
      </c>
      <c r="AE70" s="7">
        <v>-2</v>
      </c>
      <c r="AF70" s="8">
        <f t="shared" si="2"/>
        <v>27</v>
      </c>
      <c r="AG70" s="15"/>
    </row>
    <row r="71" spans="1:33" ht="12.75" x14ac:dyDescent="0.2">
      <c r="A71" s="4">
        <v>43881.376910069448</v>
      </c>
      <c r="B71" s="5" t="s">
        <v>170</v>
      </c>
      <c r="C71" s="5" t="s">
        <v>37</v>
      </c>
      <c r="D71" s="5" t="s">
        <v>37</v>
      </c>
      <c r="E71" s="5">
        <v>690</v>
      </c>
      <c r="F71" s="5" t="s">
        <v>34</v>
      </c>
      <c r="G71" s="5" t="s">
        <v>171</v>
      </c>
      <c r="H71" s="5" t="s">
        <v>66</v>
      </c>
      <c r="I71" s="5" t="s">
        <v>58</v>
      </c>
      <c r="J71" s="12"/>
      <c r="K71" s="5">
        <v>3907</v>
      </c>
      <c r="L71" s="5" t="s">
        <v>35</v>
      </c>
      <c r="M71" s="6"/>
      <c r="N71" s="9" t="s">
        <v>172</v>
      </c>
      <c r="O71" s="5" t="s">
        <v>173</v>
      </c>
      <c r="P71" s="6"/>
      <c r="Q71" s="5" t="s">
        <v>174</v>
      </c>
      <c r="R71" s="5" t="s">
        <v>171</v>
      </c>
      <c r="S71" s="5" t="s">
        <v>174</v>
      </c>
      <c r="T71" s="5" t="s">
        <v>173</v>
      </c>
      <c r="U71" s="5">
        <v>213</v>
      </c>
      <c r="V71" s="18"/>
      <c r="W71" s="18">
        <v>13</v>
      </c>
      <c r="X71" s="18">
        <v>14</v>
      </c>
      <c r="Y71" s="18">
        <v>11</v>
      </c>
      <c r="Z71" s="7">
        <v>5</v>
      </c>
      <c r="AA71" s="7">
        <v>3</v>
      </c>
      <c r="AB71" s="7">
        <v>3.5</v>
      </c>
      <c r="AC71" s="7">
        <v>4.5</v>
      </c>
      <c r="AD71" s="7">
        <v>3</v>
      </c>
      <c r="AE71" s="7">
        <v>-4</v>
      </c>
      <c r="AF71" s="8">
        <f t="shared" si="2"/>
        <v>15</v>
      </c>
      <c r="AG71" s="15"/>
    </row>
    <row r="72" spans="1:33" ht="12.75" x14ac:dyDescent="0.2">
      <c r="A72" s="4">
        <v>43882.406463981482</v>
      </c>
      <c r="B72" s="5" t="s">
        <v>89</v>
      </c>
      <c r="C72" s="5" t="s">
        <v>41</v>
      </c>
      <c r="D72" s="5" t="s">
        <v>41</v>
      </c>
      <c r="E72" s="5">
        <v>250</v>
      </c>
      <c r="F72" s="5" t="s">
        <v>42</v>
      </c>
      <c r="G72" s="5" t="s">
        <v>90</v>
      </c>
      <c r="H72" s="5" t="s">
        <v>91</v>
      </c>
      <c r="I72" s="5" t="s">
        <v>58</v>
      </c>
      <c r="J72" s="12"/>
      <c r="K72" s="5">
        <v>3890</v>
      </c>
      <c r="L72" s="6"/>
      <c r="M72" s="6"/>
      <c r="N72" s="6"/>
      <c r="O72" s="6"/>
      <c r="P72" s="6"/>
      <c r="Q72" s="5" t="s">
        <v>36</v>
      </c>
      <c r="R72" s="6"/>
      <c r="S72" s="5" t="s">
        <v>92</v>
      </c>
      <c r="T72" s="5" t="s">
        <v>93</v>
      </c>
      <c r="U72" s="5">
        <v>212</v>
      </c>
      <c r="V72" s="18"/>
      <c r="W72" s="18">
        <v>1</v>
      </c>
      <c r="X72" s="18">
        <v>3</v>
      </c>
      <c r="Y72" s="18">
        <v>3</v>
      </c>
      <c r="Z72" s="7">
        <v>11</v>
      </c>
      <c r="AA72" s="7">
        <v>8</v>
      </c>
      <c r="AB72" s="7">
        <v>16.5</v>
      </c>
      <c r="AC72" s="7">
        <v>6.5</v>
      </c>
      <c r="AD72" s="7">
        <v>5.5</v>
      </c>
      <c r="AE72" s="7">
        <v>0</v>
      </c>
      <c r="AF72" s="8">
        <f t="shared" si="2"/>
        <v>47.5</v>
      </c>
      <c r="AG72" s="15"/>
    </row>
    <row r="73" spans="1:33" ht="12.75" x14ac:dyDescent="0.2">
      <c r="A73" s="4">
        <v>43881.397114490741</v>
      </c>
      <c r="B73" s="5" t="s">
        <v>98</v>
      </c>
      <c r="C73" s="5" t="s">
        <v>41</v>
      </c>
      <c r="D73" s="5" t="s">
        <v>41</v>
      </c>
      <c r="E73" s="5">
        <v>280</v>
      </c>
      <c r="F73" s="5" t="s">
        <v>42</v>
      </c>
      <c r="G73" s="5" t="s">
        <v>99</v>
      </c>
      <c r="H73" s="5" t="s">
        <v>57</v>
      </c>
      <c r="I73" s="5" t="s">
        <v>58</v>
      </c>
      <c r="J73" s="12"/>
      <c r="K73" s="5">
        <v>3892</v>
      </c>
      <c r="L73" s="5" t="s">
        <v>35</v>
      </c>
      <c r="M73" s="6"/>
      <c r="N73" s="6"/>
      <c r="O73" s="6"/>
      <c r="P73" s="6"/>
      <c r="Q73" s="5" t="s">
        <v>36</v>
      </c>
      <c r="R73" s="5" t="s">
        <v>99</v>
      </c>
      <c r="S73" s="5" t="s">
        <v>100</v>
      </c>
      <c r="T73" s="5" t="s">
        <v>101</v>
      </c>
      <c r="U73" s="5">
        <v>212</v>
      </c>
      <c r="V73" s="18"/>
      <c r="W73" s="18">
        <v>3</v>
      </c>
      <c r="X73" s="18">
        <v>5</v>
      </c>
      <c r="Y73" s="18">
        <v>6</v>
      </c>
      <c r="Z73" s="7">
        <v>11</v>
      </c>
      <c r="AA73" s="7">
        <v>7</v>
      </c>
      <c r="AB73" s="7">
        <v>14</v>
      </c>
      <c r="AC73" s="7">
        <v>6</v>
      </c>
      <c r="AD73" s="7">
        <v>6</v>
      </c>
      <c r="AE73" s="7">
        <v>0</v>
      </c>
      <c r="AF73" s="8">
        <f t="shared" si="2"/>
        <v>44</v>
      </c>
      <c r="AG73" s="15"/>
    </row>
    <row r="74" spans="1:33" ht="12.75" x14ac:dyDescent="0.2">
      <c r="A74" s="4">
        <v>43880.737233043983</v>
      </c>
      <c r="B74" s="5" t="s">
        <v>175</v>
      </c>
      <c r="C74" s="5" t="s">
        <v>41</v>
      </c>
      <c r="D74" s="5" t="s">
        <v>41</v>
      </c>
      <c r="E74" s="5">
        <v>840</v>
      </c>
      <c r="F74" s="5" t="s">
        <v>34</v>
      </c>
      <c r="G74" s="5" t="s">
        <v>176</v>
      </c>
      <c r="H74" s="5" t="s">
        <v>104</v>
      </c>
      <c r="I74" s="5" t="s">
        <v>58</v>
      </c>
      <c r="J74" s="12"/>
      <c r="K74" s="5">
        <v>3908</v>
      </c>
      <c r="L74" s="6"/>
      <c r="M74" s="6"/>
      <c r="N74" s="6"/>
      <c r="O74" s="6"/>
      <c r="P74" s="6"/>
      <c r="Q74" s="5" t="s">
        <v>36</v>
      </c>
      <c r="R74" s="5" t="s">
        <v>176</v>
      </c>
      <c r="S74" s="5" t="s">
        <v>177</v>
      </c>
      <c r="T74" s="5" t="s">
        <v>178</v>
      </c>
      <c r="U74" s="5">
        <v>213</v>
      </c>
      <c r="V74" s="18"/>
      <c r="W74" s="18">
        <v>3</v>
      </c>
      <c r="X74" s="18">
        <v>9</v>
      </c>
      <c r="Y74" s="18">
        <v>9</v>
      </c>
      <c r="Z74" s="7">
        <v>7</v>
      </c>
      <c r="AA74" s="7">
        <v>4</v>
      </c>
      <c r="AB74" s="7">
        <v>10</v>
      </c>
      <c r="AC74" s="7">
        <v>6.5</v>
      </c>
      <c r="AD74" s="7">
        <v>5</v>
      </c>
      <c r="AE74" s="7">
        <v>0</v>
      </c>
      <c r="AF74" s="8">
        <f t="shared" si="2"/>
        <v>32.5</v>
      </c>
      <c r="AG74" s="15"/>
    </row>
    <row r="75" spans="1:33" ht="12.75" x14ac:dyDescent="0.2">
      <c r="A75" s="4">
        <v>43882.584426203699</v>
      </c>
      <c r="B75" s="5" t="s">
        <v>209</v>
      </c>
      <c r="C75" s="5" t="s">
        <v>41</v>
      </c>
      <c r="D75" s="5" t="s">
        <v>41</v>
      </c>
      <c r="E75" s="5">
        <v>534</v>
      </c>
      <c r="F75" s="5" t="s">
        <v>34</v>
      </c>
      <c r="G75" s="5" t="s">
        <v>210</v>
      </c>
      <c r="H75" s="5" t="s">
        <v>57</v>
      </c>
      <c r="I75" s="5" t="s">
        <v>58</v>
      </c>
      <c r="J75" s="12"/>
      <c r="K75" s="5">
        <v>3921</v>
      </c>
      <c r="L75" s="6"/>
      <c r="M75" s="5" t="s">
        <v>211</v>
      </c>
      <c r="N75" s="5" t="s">
        <v>212</v>
      </c>
      <c r="O75" s="5" t="s">
        <v>213</v>
      </c>
      <c r="P75" s="6"/>
      <c r="Q75" s="5" t="s">
        <v>36</v>
      </c>
      <c r="R75" s="5" t="s">
        <v>210</v>
      </c>
      <c r="S75" s="5" t="s">
        <v>214</v>
      </c>
      <c r="T75" s="5" t="s">
        <v>215</v>
      </c>
      <c r="U75" s="5">
        <v>213</v>
      </c>
      <c r="V75" s="18"/>
      <c r="W75" s="18">
        <v>4</v>
      </c>
      <c r="X75" s="18">
        <v>3</v>
      </c>
      <c r="Y75" s="18">
        <v>4</v>
      </c>
      <c r="Z75" s="7">
        <v>6</v>
      </c>
      <c r="AA75" s="7">
        <v>7</v>
      </c>
      <c r="AB75" s="7">
        <v>10.5</v>
      </c>
      <c r="AC75" s="7">
        <v>6.5</v>
      </c>
      <c r="AD75" s="7">
        <v>4.5</v>
      </c>
      <c r="AE75" s="7">
        <v>-2</v>
      </c>
      <c r="AF75" s="8">
        <f t="shared" si="2"/>
        <v>32.5</v>
      </c>
      <c r="AG75" s="15"/>
    </row>
    <row r="76" spans="1:33" ht="12.75" x14ac:dyDescent="0.2">
      <c r="A76" s="4">
        <v>43881.942248090279</v>
      </c>
      <c r="B76" s="5" t="s">
        <v>198</v>
      </c>
      <c r="C76" s="5" t="s">
        <v>41</v>
      </c>
      <c r="D76" s="5" t="s">
        <v>41</v>
      </c>
      <c r="E76" s="5">
        <v>500</v>
      </c>
      <c r="F76" s="5" t="s">
        <v>34</v>
      </c>
      <c r="G76" s="5" t="s">
        <v>65</v>
      </c>
      <c r="H76" s="5" t="s">
        <v>66</v>
      </c>
      <c r="I76" s="5" t="s">
        <v>58</v>
      </c>
      <c r="J76" s="12"/>
      <c r="K76" s="5">
        <v>3915</v>
      </c>
      <c r="L76" s="6"/>
      <c r="M76" s="6"/>
      <c r="N76" s="6"/>
      <c r="O76" s="6"/>
      <c r="P76" s="6"/>
      <c r="Q76" s="5" t="s">
        <v>67</v>
      </c>
      <c r="R76" s="5" t="s">
        <v>68</v>
      </c>
      <c r="S76" s="5" t="s">
        <v>67</v>
      </c>
      <c r="T76" s="5" t="s">
        <v>69</v>
      </c>
      <c r="U76" s="5">
        <v>213</v>
      </c>
      <c r="V76" s="18"/>
      <c r="W76" s="18">
        <v>2</v>
      </c>
      <c r="X76" s="18">
        <v>1</v>
      </c>
      <c r="Y76" s="18">
        <v>1</v>
      </c>
      <c r="Z76" s="7">
        <v>9</v>
      </c>
      <c r="AA76" s="7">
        <v>7</v>
      </c>
      <c r="AB76" s="7">
        <v>5</v>
      </c>
      <c r="AC76" s="7">
        <v>4.5</v>
      </c>
      <c r="AD76" s="7">
        <v>3</v>
      </c>
      <c r="AE76" s="7">
        <v>0</v>
      </c>
      <c r="AF76" s="8">
        <f t="shared" si="2"/>
        <v>28.5</v>
      </c>
      <c r="AG76" s="15"/>
    </row>
    <row r="77" spans="1:33" ht="12.75" x14ac:dyDescent="0.2">
      <c r="A77" s="4">
        <v>43881.94087564815</v>
      </c>
      <c r="B77" s="5" t="s">
        <v>64</v>
      </c>
      <c r="C77" s="5" t="s">
        <v>41</v>
      </c>
      <c r="D77" s="5" t="s">
        <v>41</v>
      </c>
      <c r="E77" s="5">
        <v>500</v>
      </c>
      <c r="F77" s="5" t="s">
        <v>34</v>
      </c>
      <c r="G77" s="5" t="s">
        <v>65</v>
      </c>
      <c r="H77" s="5" t="s">
        <v>66</v>
      </c>
      <c r="I77" s="5" t="s">
        <v>58</v>
      </c>
      <c r="J77" s="12"/>
      <c r="K77" s="5">
        <v>3885</v>
      </c>
      <c r="L77" s="6"/>
      <c r="M77" s="6"/>
      <c r="N77" s="6"/>
      <c r="O77" s="6"/>
      <c r="P77" s="6"/>
      <c r="Q77" s="5" t="s">
        <v>67</v>
      </c>
      <c r="R77" s="5" t="s">
        <v>68</v>
      </c>
      <c r="S77" s="5" t="s">
        <v>67</v>
      </c>
      <c r="T77" s="5" t="s">
        <v>69</v>
      </c>
      <c r="U77" s="5">
        <v>213</v>
      </c>
      <c r="V77" s="18"/>
      <c r="W77" s="18">
        <v>6</v>
      </c>
      <c r="X77" s="18">
        <v>13</v>
      </c>
      <c r="Y77" s="18">
        <v>14</v>
      </c>
      <c r="Z77" s="7">
        <v>5</v>
      </c>
      <c r="AA77" s="7">
        <v>5</v>
      </c>
      <c r="AB77" s="7">
        <v>7</v>
      </c>
      <c r="AC77" s="7">
        <v>6</v>
      </c>
      <c r="AD77" s="7">
        <v>5</v>
      </c>
      <c r="AE77" s="7">
        <v>-2</v>
      </c>
      <c r="AF77" s="8">
        <f t="shared" si="2"/>
        <v>26</v>
      </c>
      <c r="AG77" s="15"/>
    </row>
    <row r="78" spans="1:33" ht="12.75" x14ac:dyDescent="0.2">
      <c r="A78" s="4">
        <v>43880.779685995367</v>
      </c>
      <c r="B78" s="5" t="s">
        <v>202</v>
      </c>
      <c r="C78" s="5" t="s">
        <v>39</v>
      </c>
      <c r="D78" s="5" t="s">
        <v>39</v>
      </c>
      <c r="E78" s="5">
        <v>280</v>
      </c>
      <c r="F78" s="5" t="s">
        <v>42</v>
      </c>
      <c r="G78" s="5" t="s">
        <v>203</v>
      </c>
      <c r="H78" s="5" t="s">
        <v>104</v>
      </c>
      <c r="I78" s="5" t="s">
        <v>58</v>
      </c>
      <c r="J78" s="12"/>
      <c r="K78" s="5">
        <v>3917</v>
      </c>
      <c r="L78" s="5" t="s">
        <v>35</v>
      </c>
      <c r="M78" s="5" t="s">
        <v>204</v>
      </c>
      <c r="N78" s="5" t="s">
        <v>106</v>
      </c>
      <c r="O78" s="5" t="s">
        <v>205</v>
      </c>
      <c r="P78" s="6"/>
      <c r="Q78" s="5" t="s">
        <v>108</v>
      </c>
      <c r="R78" s="5" t="s">
        <v>103</v>
      </c>
      <c r="S78" s="5" t="s">
        <v>108</v>
      </c>
      <c r="T78" s="5" t="s">
        <v>109</v>
      </c>
      <c r="U78" s="5">
        <v>208</v>
      </c>
      <c r="V78" s="18"/>
      <c r="W78" s="18">
        <v>3</v>
      </c>
      <c r="X78" s="18"/>
      <c r="Y78" s="18"/>
      <c r="Z78" s="7"/>
      <c r="AA78" s="7"/>
      <c r="AB78" s="7">
        <v>11</v>
      </c>
      <c r="AC78" s="7">
        <v>6</v>
      </c>
      <c r="AD78" s="7">
        <v>5.5</v>
      </c>
      <c r="AE78" s="7">
        <v>0</v>
      </c>
      <c r="AF78" s="8">
        <f t="shared" si="2"/>
        <v>22.5</v>
      </c>
      <c r="AG78" s="15" t="s">
        <v>455</v>
      </c>
    </row>
    <row r="79" spans="1:33" ht="12.75" x14ac:dyDescent="0.2">
      <c r="A79" s="4">
        <v>43880.727641307865</v>
      </c>
      <c r="B79" s="5" t="s">
        <v>160</v>
      </c>
      <c r="C79" s="5" t="s">
        <v>39</v>
      </c>
      <c r="D79" s="5" t="s">
        <v>39</v>
      </c>
      <c r="E79" s="5">
        <v>750</v>
      </c>
      <c r="F79" s="5" t="s">
        <v>47</v>
      </c>
      <c r="G79" s="5" t="s">
        <v>128</v>
      </c>
      <c r="H79" s="5" t="s">
        <v>57</v>
      </c>
      <c r="I79" s="5" t="s">
        <v>58</v>
      </c>
      <c r="J79" s="12"/>
      <c r="K79" s="5">
        <v>3904</v>
      </c>
      <c r="L79" s="5" t="s">
        <v>35</v>
      </c>
      <c r="M79" s="5" t="s">
        <v>161</v>
      </c>
      <c r="N79" s="5" t="s">
        <v>162</v>
      </c>
      <c r="O79" s="5" t="s">
        <v>163</v>
      </c>
      <c r="P79" s="5" t="s">
        <v>48</v>
      </c>
      <c r="Q79" s="5" t="s">
        <v>155</v>
      </c>
      <c r="R79" s="5" t="s">
        <v>128</v>
      </c>
      <c r="S79" s="5" t="s">
        <v>133</v>
      </c>
      <c r="T79" s="5" t="s">
        <v>134</v>
      </c>
      <c r="U79" s="5">
        <v>215</v>
      </c>
      <c r="V79" s="18"/>
      <c r="W79" s="18">
        <v>1</v>
      </c>
      <c r="X79" s="18"/>
      <c r="Y79" s="18"/>
      <c r="Z79" s="7"/>
      <c r="AA79" s="7"/>
      <c r="AB79" s="7">
        <v>6</v>
      </c>
      <c r="AC79" s="7">
        <v>8</v>
      </c>
      <c r="AD79" s="7">
        <v>4.5</v>
      </c>
      <c r="AE79" s="7">
        <v>0</v>
      </c>
      <c r="AF79" s="8">
        <f t="shared" si="2"/>
        <v>18.5</v>
      </c>
      <c r="AG79" s="15" t="s">
        <v>455</v>
      </c>
    </row>
    <row r="80" spans="1:33" ht="12.75" x14ac:dyDescent="0.2">
      <c r="A80" s="4">
        <v>43880.725377141207</v>
      </c>
      <c r="B80" s="5" t="s">
        <v>179</v>
      </c>
      <c r="C80" s="5" t="s">
        <v>39</v>
      </c>
      <c r="D80" s="5" t="s">
        <v>39</v>
      </c>
      <c r="E80" s="5">
        <v>310</v>
      </c>
      <c r="F80" s="5" t="s">
        <v>42</v>
      </c>
      <c r="G80" s="5" t="s">
        <v>128</v>
      </c>
      <c r="H80" s="5" t="s">
        <v>91</v>
      </c>
      <c r="I80" s="5" t="s">
        <v>58</v>
      </c>
      <c r="J80" s="12"/>
      <c r="K80" s="5">
        <v>3909</v>
      </c>
      <c r="L80" s="5" t="s">
        <v>35</v>
      </c>
      <c r="M80" s="5" t="s">
        <v>180</v>
      </c>
      <c r="N80" s="5" t="s">
        <v>181</v>
      </c>
      <c r="O80" s="5" t="s">
        <v>182</v>
      </c>
      <c r="P80" s="5" t="s">
        <v>48</v>
      </c>
      <c r="Q80" s="5" t="s">
        <v>132</v>
      </c>
      <c r="R80" s="5" t="s">
        <v>128</v>
      </c>
      <c r="S80" s="5" t="s">
        <v>133</v>
      </c>
      <c r="T80" s="5" t="s">
        <v>134</v>
      </c>
      <c r="U80" s="5">
        <v>208</v>
      </c>
      <c r="V80" s="18"/>
      <c r="W80" s="18">
        <v>6</v>
      </c>
      <c r="X80" s="18"/>
      <c r="Y80" s="18"/>
      <c r="Z80" s="7"/>
      <c r="AA80" s="7"/>
      <c r="AB80" s="7">
        <v>8.5</v>
      </c>
      <c r="AC80" s="7">
        <v>5.5</v>
      </c>
      <c r="AD80" s="7">
        <v>4.5</v>
      </c>
      <c r="AE80" s="7">
        <v>0</v>
      </c>
      <c r="AF80" s="8">
        <f t="shared" si="2"/>
        <v>18.5</v>
      </c>
      <c r="AG80" s="15"/>
    </row>
    <row r="81" spans="1:33" ht="12.75" x14ac:dyDescent="0.2">
      <c r="A81" s="4">
        <v>43880.730076574073</v>
      </c>
      <c r="B81" s="5" t="s">
        <v>199</v>
      </c>
      <c r="C81" s="5" t="s">
        <v>39</v>
      </c>
      <c r="D81" s="5" t="s">
        <v>39</v>
      </c>
      <c r="E81" s="5">
        <v>1100</v>
      </c>
      <c r="F81" s="5" t="s">
        <v>40</v>
      </c>
      <c r="G81" s="5" t="s">
        <v>128</v>
      </c>
      <c r="H81" s="5" t="s">
        <v>91</v>
      </c>
      <c r="I81" s="5" t="s">
        <v>58</v>
      </c>
      <c r="J81" s="12"/>
      <c r="K81" s="5">
        <v>3916</v>
      </c>
      <c r="L81" s="5" t="s">
        <v>35</v>
      </c>
      <c r="M81" s="5" t="s">
        <v>152</v>
      </c>
      <c r="N81" s="5" t="s">
        <v>200</v>
      </c>
      <c r="O81" s="5" t="s">
        <v>201</v>
      </c>
      <c r="P81" s="5" t="s">
        <v>48</v>
      </c>
      <c r="Q81" s="5" t="s">
        <v>155</v>
      </c>
      <c r="R81" s="5" t="s">
        <v>128</v>
      </c>
      <c r="S81" s="5" t="s">
        <v>133</v>
      </c>
      <c r="T81" s="5" t="s">
        <v>134</v>
      </c>
      <c r="U81" s="5">
        <v>210</v>
      </c>
      <c r="V81" s="18"/>
      <c r="W81" s="18">
        <v>4</v>
      </c>
      <c r="X81" s="18"/>
      <c r="Y81" s="18"/>
      <c r="Z81" s="7"/>
      <c r="AA81" s="7"/>
      <c r="AB81" s="7">
        <v>9</v>
      </c>
      <c r="AC81" s="7">
        <v>4.5</v>
      </c>
      <c r="AD81" s="7">
        <v>3</v>
      </c>
      <c r="AE81" s="7">
        <v>0</v>
      </c>
      <c r="AF81" s="8">
        <f t="shared" si="2"/>
        <v>16.5</v>
      </c>
      <c r="AG81" s="15"/>
    </row>
    <row r="82" spans="1:33" s="28" customFormat="1" ht="12.75" x14ac:dyDescent="0.2">
      <c r="A82" s="4">
        <v>43881.891844537036</v>
      </c>
      <c r="B82" s="5" t="s">
        <v>85</v>
      </c>
      <c r="C82" s="5" t="s">
        <v>39</v>
      </c>
      <c r="D82" s="5" t="s">
        <v>39</v>
      </c>
      <c r="E82" s="5">
        <v>280</v>
      </c>
      <c r="F82" s="5" t="s">
        <v>34</v>
      </c>
      <c r="G82" s="5" t="s">
        <v>86</v>
      </c>
      <c r="H82" s="5" t="s">
        <v>57</v>
      </c>
      <c r="I82" s="5" t="s">
        <v>58</v>
      </c>
      <c r="J82" s="11">
        <v>6031212450034</v>
      </c>
      <c r="K82" s="5">
        <v>3889</v>
      </c>
      <c r="L82" s="5" t="s">
        <v>35</v>
      </c>
      <c r="M82" s="6"/>
      <c r="N82" s="5" t="s">
        <v>87</v>
      </c>
      <c r="O82" s="5" t="s">
        <v>88</v>
      </c>
      <c r="P82" s="5" t="s">
        <v>44</v>
      </c>
      <c r="Q82" s="5" t="s">
        <v>36</v>
      </c>
      <c r="R82" s="6"/>
      <c r="S82" s="5" t="s">
        <v>85</v>
      </c>
      <c r="T82" s="5" t="s">
        <v>88</v>
      </c>
      <c r="U82" s="5">
        <v>214</v>
      </c>
      <c r="V82" s="18"/>
      <c r="W82" s="18">
        <v>4</v>
      </c>
      <c r="X82" s="18"/>
      <c r="Y82" s="18"/>
      <c r="Z82" s="7"/>
      <c r="AA82" s="7"/>
      <c r="AB82" s="7">
        <v>9</v>
      </c>
      <c r="AC82" s="7">
        <v>6</v>
      </c>
      <c r="AD82" s="7">
        <v>3</v>
      </c>
      <c r="AE82" s="7">
        <v>-2</v>
      </c>
      <c r="AF82" s="8">
        <f t="shared" si="2"/>
        <v>16</v>
      </c>
      <c r="AG82" s="15" t="s">
        <v>455</v>
      </c>
    </row>
    <row r="83" spans="1:33" ht="12.75" x14ac:dyDescent="0.2">
      <c r="A83" s="4">
        <v>43880.732245451392</v>
      </c>
      <c r="B83" s="5" t="s">
        <v>151</v>
      </c>
      <c r="C83" s="5" t="s">
        <v>39</v>
      </c>
      <c r="D83" s="5" t="s">
        <v>39</v>
      </c>
      <c r="E83" s="5">
        <v>1100</v>
      </c>
      <c r="F83" s="5" t="s">
        <v>40</v>
      </c>
      <c r="G83" s="5" t="s">
        <v>128</v>
      </c>
      <c r="H83" s="5" t="s">
        <v>91</v>
      </c>
      <c r="I83" s="5" t="s">
        <v>58</v>
      </c>
      <c r="J83" s="12"/>
      <c r="K83" s="5">
        <v>3902</v>
      </c>
      <c r="L83" s="5" t="s">
        <v>35</v>
      </c>
      <c r="M83" s="5" t="s">
        <v>152</v>
      </c>
      <c r="N83" s="5" t="s">
        <v>153</v>
      </c>
      <c r="O83" s="5" t="s">
        <v>154</v>
      </c>
      <c r="P83" s="5" t="s">
        <v>44</v>
      </c>
      <c r="Q83" s="5" t="s">
        <v>155</v>
      </c>
      <c r="R83" s="5" t="s">
        <v>156</v>
      </c>
      <c r="S83" s="5" t="s">
        <v>133</v>
      </c>
      <c r="T83" s="5" t="s">
        <v>134</v>
      </c>
      <c r="U83" s="5">
        <v>210</v>
      </c>
      <c r="V83" s="18"/>
      <c r="W83" s="18">
        <v>2</v>
      </c>
      <c r="X83" s="18"/>
      <c r="Y83" s="18"/>
      <c r="Z83" s="7"/>
      <c r="AA83" s="7"/>
      <c r="AB83" s="7">
        <v>4</v>
      </c>
      <c r="AC83" s="7">
        <v>6.5</v>
      </c>
      <c r="AD83" s="7">
        <v>5</v>
      </c>
      <c r="AE83" s="7">
        <v>0</v>
      </c>
      <c r="AF83" s="8">
        <f t="shared" si="2"/>
        <v>15.5</v>
      </c>
      <c r="AG83" s="15"/>
    </row>
    <row r="84" spans="1:33" ht="12.75" x14ac:dyDescent="0.2">
      <c r="A84" s="4">
        <v>43881.589003530091</v>
      </c>
      <c r="B84" s="20" t="s">
        <v>453</v>
      </c>
      <c r="C84" s="5" t="s">
        <v>39</v>
      </c>
      <c r="D84" s="5" t="s">
        <v>39</v>
      </c>
      <c r="E84" s="5">
        <v>995</v>
      </c>
      <c r="F84" s="5" t="s">
        <v>47</v>
      </c>
      <c r="G84" s="5" t="s">
        <v>122</v>
      </c>
      <c r="H84" s="5" t="s">
        <v>123</v>
      </c>
      <c r="I84" s="5" t="s">
        <v>58</v>
      </c>
      <c r="J84" s="11">
        <v>6031009410066</v>
      </c>
      <c r="K84" s="5">
        <v>3897</v>
      </c>
      <c r="L84" s="5" t="s">
        <v>35</v>
      </c>
      <c r="M84" s="5" t="s">
        <v>124</v>
      </c>
      <c r="N84" s="5" t="s">
        <v>125</v>
      </c>
      <c r="O84" s="5" t="s">
        <v>126</v>
      </c>
      <c r="P84" s="5" t="s">
        <v>49</v>
      </c>
      <c r="Q84" s="5" t="s">
        <v>36</v>
      </c>
      <c r="R84" s="6"/>
      <c r="S84" s="5" t="s">
        <v>121</v>
      </c>
      <c r="T84" s="5" t="s">
        <v>126</v>
      </c>
      <c r="U84" s="5">
        <v>215</v>
      </c>
      <c r="V84" s="18"/>
      <c r="W84" s="18">
        <v>2</v>
      </c>
      <c r="X84" s="18"/>
      <c r="Y84" s="18"/>
      <c r="Z84" s="7"/>
      <c r="AA84" s="7"/>
      <c r="AB84" s="7">
        <v>1.5</v>
      </c>
      <c r="AC84" s="7">
        <v>5.5</v>
      </c>
      <c r="AD84" s="7">
        <v>4.5</v>
      </c>
      <c r="AE84" s="7">
        <v>0</v>
      </c>
      <c r="AF84" s="8">
        <f t="shared" si="2"/>
        <v>11.5</v>
      </c>
      <c r="AG84" s="15"/>
    </row>
    <row r="85" spans="1:33" ht="12.75" x14ac:dyDescent="0.2">
      <c r="A85" s="4">
        <v>43881.878840358797</v>
      </c>
      <c r="B85" s="5" t="s">
        <v>139</v>
      </c>
      <c r="C85" s="5" t="s">
        <v>39</v>
      </c>
      <c r="D85" s="5" t="s">
        <v>39</v>
      </c>
      <c r="E85" s="5">
        <v>950</v>
      </c>
      <c r="F85" s="5" t="s">
        <v>47</v>
      </c>
      <c r="G85" s="5" t="s">
        <v>140</v>
      </c>
      <c r="H85" s="5" t="s">
        <v>81</v>
      </c>
      <c r="I85" s="5" t="s">
        <v>58</v>
      </c>
      <c r="J85" s="11">
        <v>6031007410011</v>
      </c>
      <c r="K85" s="5">
        <v>3900</v>
      </c>
      <c r="L85" s="5" t="s">
        <v>35</v>
      </c>
      <c r="M85" s="5" t="s">
        <v>141</v>
      </c>
      <c r="N85" s="5" t="s">
        <v>142</v>
      </c>
      <c r="O85" s="5" t="s">
        <v>143</v>
      </c>
      <c r="P85" s="5" t="s">
        <v>44</v>
      </c>
      <c r="Q85" s="5" t="s">
        <v>36</v>
      </c>
      <c r="R85" s="6"/>
      <c r="S85" s="5" t="s">
        <v>144</v>
      </c>
      <c r="T85" s="5" t="s">
        <v>143</v>
      </c>
      <c r="U85" s="5">
        <v>215</v>
      </c>
      <c r="V85" s="18"/>
      <c r="W85" s="18">
        <v>5</v>
      </c>
      <c r="X85" s="18"/>
      <c r="Y85" s="18"/>
      <c r="Z85" s="7"/>
      <c r="AA85" s="7"/>
      <c r="AB85" s="7">
        <v>9</v>
      </c>
      <c r="AC85" s="7">
        <v>0.5</v>
      </c>
      <c r="AD85" s="7">
        <v>5</v>
      </c>
      <c r="AE85" s="7">
        <v>-4</v>
      </c>
      <c r="AF85" s="8">
        <f t="shared" si="2"/>
        <v>10.5</v>
      </c>
      <c r="AG85" s="15"/>
    </row>
    <row r="86" spans="1:33" ht="12.75" x14ac:dyDescent="0.2">
      <c r="A86" s="4">
        <v>43880.795557361111</v>
      </c>
      <c r="B86" s="5" t="s">
        <v>102</v>
      </c>
      <c r="C86" s="5" t="s">
        <v>39</v>
      </c>
      <c r="D86" s="5" t="s">
        <v>39</v>
      </c>
      <c r="E86" s="5">
        <v>450</v>
      </c>
      <c r="F86" s="5" t="s">
        <v>34</v>
      </c>
      <c r="G86" s="5" t="s">
        <v>103</v>
      </c>
      <c r="H86" s="5" t="s">
        <v>104</v>
      </c>
      <c r="I86" s="5" t="s">
        <v>58</v>
      </c>
      <c r="J86" s="12"/>
      <c r="K86" s="5">
        <v>3893</v>
      </c>
      <c r="L86" s="5" t="s">
        <v>45</v>
      </c>
      <c r="M86" s="5" t="s">
        <v>105</v>
      </c>
      <c r="N86" s="5" t="s">
        <v>106</v>
      </c>
      <c r="O86" s="5" t="s">
        <v>107</v>
      </c>
      <c r="P86" s="6"/>
      <c r="Q86" s="5" t="s">
        <v>108</v>
      </c>
      <c r="R86" s="5" t="s">
        <v>103</v>
      </c>
      <c r="S86" s="5" t="s">
        <v>108</v>
      </c>
      <c r="T86" s="5" t="s">
        <v>109</v>
      </c>
      <c r="U86" s="5">
        <v>214</v>
      </c>
      <c r="V86" s="18"/>
      <c r="W86" s="18">
        <v>5</v>
      </c>
      <c r="X86" s="18"/>
      <c r="Y86" s="18"/>
      <c r="Z86" s="7"/>
      <c r="AA86" s="7"/>
      <c r="AB86" s="7">
        <v>0.5</v>
      </c>
      <c r="AC86" s="7">
        <v>3.5</v>
      </c>
      <c r="AD86" s="7">
        <v>3</v>
      </c>
      <c r="AE86" s="7">
        <v>0</v>
      </c>
      <c r="AF86" s="8">
        <f t="shared" si="2"/>
        <v>7</v>
      </c>
      <c r="AG86" s="15"/>
    </row>
    <row r="87" spans="1:33" ht="12.75" x14ac:dyDescent="0.2">
      <c r="A87" s="4">
        <v>43881.600782731482</v>
      </c>
      <c r="B87" s="5" t="s">
        <v>164</v>
      </c>
      <c r="C87" s="5" t="s">
        <v>46</v>
      </c>
      <c r="D87" s="5" t="s">
        <v>46</v>
      </c>
      <c r="E87" s="5">
        <v>1200</v>
      </c>
      <c r="F87" s="5" t="s">
        <v>40</v>
      </c>
      <c r="G87" s="5" t="s">
        <v>165</v>
      </c>
      <c r="H87" s="5" t="s">
        <v>66</v>
      </c>
      <c r="I87" s="5" t="s">
        <v>58</v>
      </c>
      <c r="J87" s="12"/>
      <c r="K87" s="5">
        <v>3905</v>
      </c>
      <c r="L87" s="6"/>
      <c r="M87" s="6"/>
      <c r="N87" s="6"/>
      <c r="O87" s="6"/>
      <c r="P87" s="6"/>
      <c r="Q87" s="5" t="s">
        <v>36</v>
      </c>
      <c r="R87" s="6"/>
      <c r="S87" s="5" t="s">
        <v>166</v>
      </c>
      <c r="T87" s="5" t="s">
        <v>167</v>
      </c>
      <c r="U87" s="5">
        <v>210</v>
      </c>
      <c r="V87" s="18"/>
      <c r="W87" s="18">
        <v>3</v>
      </c>
      <c r="X87" s="18"/>
      <c r="Y87" s="18"/>
      <c r="Z87" s="7"/>
      <c r="AA87" s="7"/>
      <c r="AB87" s="7">
        <v>16</v>
      </c>
      <c r="AC87" s="7">
        <v>4.5</v>
      </c>
      <c r="AD87" s="7">
        <v>4</v>
      </c>
      <c r="AE87" s="7">
        <v>-4</v>
      </c>
      <c r="AF87" s="8">
        <f t="shared" si="2"/>
        <v>20.5</v>
      </c>
      <c r="AG87" s="15" t="s">
        <v>455</v>
      </c>
    </row>
    <row r="88" spans="1:33" ht="12.75" x14ac:dyDescent="0.2">
      <c r="A88" s="4">
        <v>43880.882559861115</v>
      </c>
      <c r="B88" s="5" t="s">
        <v>192</v>
      </c>
      <c r="C88" s="5" t="s">
        <v>46</v>
      </c>
      <c r="D88" s="5" t="s">
        <v>46</v>
      </c>
      <c r="E88" s="5">
        <v>1100</v>
      </c>
      <c r="F88" s="5" t="s">
        <v>40</v>
      </c>
      <c r="G88" s="5" t="s">
        <v>71</v>
      </c>
      <c r="H88" s="5" t="s">
        <v>57</v>
      </c>
      <c r="I88" s="5" t="s">
        <v>58</v>
      </c>
      <c r="J88" s="12"/>
      <c r="K88" s="5">
        <v>3913</v>
      </c>
      <c r="L88" s="5" t="s">
        <v>45</v>
      </c>
      <c r="M88" s="5" t="s">
        <v>193</v>
      </c>
      <c r="N88" s="9" t="s">
        <v>194</v>
      </c>
      <c r="O88" s="5" t="s">
        <v>195</v>
      </c>
      <c r="P88" s="5" t="s">
        <v>50</v>
      </c>
      <c r="Q88" s="5" t="s">
        <v>62</v>
      </c>
      <c r="R88" s="5" t="s">
        <v>71</v>
      </c>
      <c r="S88" s="5" t="s">
        <v>62</v>
      </c>
      <c r="T88" s="5" t="s">
        <v>63</v>
      </c>
      <c r="U88" s="5">
        <v>210</v>
      </c>
      <c r="V88" s="18"/>
      <c r="W88" s="18">
        <v>2</v>
      </c>
      <c r="X88" s="18"/>
      <c r="Y88" s="18"/>
      <c r="Z88" s="7"/>
      <c r="AA88" s="7"/>
      <c r="AB88" s="7">
        <v>10</v>
      </c>
      <c r="AC88" s="7">
        <v>6</v>
      </c>
      <c r="AD88" s="7">
        <v>2.5</v>
      </c>
      <c r="AE88" s="7">
        <v>0</v>
      </c>
      <c r="AF88" s="8">
        <f t="shared" si="2"/>
        <v>18.5</v>
      </c>
      <c r="AG88" s="15"/>
    </row>
    <row r="89" spans="1:33" ht="12.75" x14ac:dyDescent="0.2">
      <c r="A89" s="4">
        <v>43880.877022395835</v>
      </c>
      <c r="B89" s="5" t="s">
        <v>110</v>
      </c>
      <c r="C89" s="5" t="s">
        <v>46</v>
      </c>
      <c r="D89" s="5" t="s">
        <v>46</v>
      </c>
      <c r="E89" s="5">
        <v>1100</v>
      </c>
      <c r="F89" s="5" t="s">
        <v>40</v>
      </c>
      <c r="G89" s="5" t="s">
        <v>71</v>
      </c>
      <c r="H89" s="5" t="s">
        <v>57</v>
      </c>
      <c r="I89" s="5" t="s">
        <v>58</v>
      </c>
      <c r="J89" s="12"/>
      <c r="K89" s="5">
        <v>3894</v>
      </c>
      <c r="L89" s="5" t="s">
        <v>35</v>
      </c>
      <c r="M89" s="5" t="s">
        <v>111</v>
      </c>
      <c r="N89" s="9" t="s">
        <v>112</v>
      </c>
      <c r="O89" s="5" t="s">
        <v>113</v>
      </c>
      <c r="P89" s="5" t="s">
        <v>48</v>
      </c>
      <c r="Q89" s="5" t="s">
        <v>62</v>
      </c>
      <c r="R89" s="5" t="s">
        <v>71</v>
      </c>
      <c r="S89" s="5" t="s">
        <v>62</v>
      </c>
      <c r="T89" s="5" t="s">
        <v>63</v>
      </c>
      <c r="U89" s="5">
        <v>210</v>
      </c>
      <c r="V89" s="18"/>
      <c r="W89" s="18">
        <v>13</v>
      </c>
      <c r="X89" s="18"/>
      <c r="Y89" s="18"/>
      <c r="Z89" s="7"/>
      <c r="AA89" s="7"/>
      <c r="AB89" s="7">
        <v>6.5</v>
      </c>
      <c r="AC89" s="7">
        <v>4.5</v>
      </c>
      <c r="AD89" s="7">
        <v>2.5</v>
      </c>
      <c r="AE89" s="7">
        <v>0</v>
      </c>
      <c r="AF89" s="8">
        <f t="shared" si="2"/>
        <v>13.5</v>
      </c>
      <c r="AG89" s="15"/>
    </row>
    <row r="90" spans="1:33" ht="12.75" x14ac:dyDescent="0.2">
      <c r="A90" s="4">
        <v>43880.908703356487</v>
      </c>
      <c r="B90" s="5" t="s">
        <v>55</v>
      </c>
      <c r="C90" s="5" t="s">
        <v>46</v>
      </c>
      <c r="D90" s="5" t="s">
        <v>46</v>
      </c>
      <c r="E90" s="5">
        <v>1100</v>
      </c>
      <c r="F90" s="5" t="s">
        <v>40</v>
      </c>
      <c r="G90" s="5" t="s">
        <v>56</v>
      </c>
      <c r="H90" s="5" t="s">
        <v>57</v>
      </c>
      <c r="I90" s="5" t="s">
        <v>58</v>
      </c>
      <c r="J90" s="12"/>
      <c r="K90" s="5">
        <v>3884</v>
      </c>
      <c r="L90" s="5" t="s">
        <v>45</v>
      </c>
      <c r="M90" s="5" t="s">
        <v>59</v>
      </c>
      <c r="N90" s="5" t="s">
        <v>60</v>
      </c>
      <c r="O90" s="5" t="s">
        <v>61</v>
      </c>
      <c r="P90" s="5" t="s">
        <v>48</v>
      </c>
      <c r="Q90" s="5" t="s">
        <v>62</v>
      </c>
      <c r="R90" s="5" t="s">
        <v>56</v>
      </c>
      <c r="S90" s="5" t="s">
        <v>62</v>
      </c>
      <c r="T90" s="5" t="s">
        <v>63</v>
      </c>
      <c r="U90" s="5">
        <v>210</v>
      </c>
      <c r="V90" s="18"/>
      <c r="W90" s="18">
        <v>8</v>
      </c>
      <c r="X90" s="18"/>
      <c r="Y90" s="18"/>
      <c r="Z90" s="7"/>
      <c r="AA90" s="7"/>
      <c r="AB90" s="7">
        <v>0</v>
      </c>
      <c r="AC90" s="7">
        <v>7</v>
      </c>
      <c r="AD90" s="7">
        <v>4</v>
      </c>
      <c r="AE90" s="7">
        <v>0</v>
      </c>
      <c r="AF90" s="8">
        <f t="shared" si="2"/>
        <v>11</v>
      </c>
      <c r="AG90" s="15"/>
    </row>
    <row r="91" spans="1:33" ht="12.75" x14ac:dyDescent="0.2">
      <c r="A91" s="4">
        <v>43880.865550451388</v>
      </c>
      <c r="B91" s="5" t="s">
        <v>114</v>
      </c>
      <c r="C91" s="5" t="s">
        <v>46</v>
      </c>
      <c r="D91" s="5" t="s">
        <v>46</v>
      </c>
      <c r="E91" s="5">
        <v>1100</v>
      </c>
      <c r="F91" s="5" t="s">
        <v>40</v>
      </c>
      <c r="G91" s="5" t="s">
        <v>56</v>
      </c>
      <c r="H91" s="5" t="s">
        <v>57</v>
      </c>
      <c r="I91" s="5" t="s">
        <v>58</v>
      </c>
      <c r="J91" s="12"/>
      <c r="K91" s="5">
        <v>3895</v>
      </c>
      <c r="L91" s="5" t="s">
        <v>35</v>
      </c>
      <c r="M91" s="6"/>
      <c r="N91" s="9" t="s">
        <v>115</v>
      </c>
      <c r="O91" s="5" t="s">
        <v>116</v>
      </c>
      <c r="P91" s="5" t="s">
        <v>48</v>
      </c>
      <c r="Q91" s="5" t="s">
        <v>62</v>
      </c>
      <c r="R91" s="5" t="s">
        <v>56</v>
      </c>
      <c r="S91" s="5" t="s">
        <v>62</v>
      </c>
      <c r="T91" s="5" t="s">
        <v>63</v>
      </c>
      <c r="U91" s="5">
        <v>210</v>
      </c>
      <c r="V91" s="18"/>
      <c r="W91" s="18">
        <v>5</v>
      </c>
      <c r="X91" s="18"/>
      <c r="Y91" s="18"/>
      <c r="Z91" s="7"/>
      <c r="AA91" s="7"/>
      <c r="AB91" s="7">
        <v>2</v>
      </c>
      <c r="AC91" s="7">
        <v>5</v>
      </c>
      <c r="AD91" s="7">
        <v>4</v>
      </c>
      <c r="AE91" s="7">
        <v>0</v>
      </c>
      <c r="AF91" s="8">
        <f t="shared" si="2"/>
        <v>11</v>
      </c>
      <c r="AG91" s="15"/>
    </row>
    <row r="92" spans="1:33" ht="12.75" x14ac:dyDescent="0.2">
      <c r="A92" s="4">
        <v>43880.902694340279</v>
      </c>
      <c r="B92" s="5" t="s">
        <v>70</v>
      </c>
      <c r="C92" s="5" t="s">
        <v>46</v>
      </c>
      <c r="D92" s="5" t="s">
        <v>46</v>
      </c>
      <c r="E92" s="5">
        <v>1100</v>
      </c>
      <c r="F92" s="5" t="s">
        <v>40</v>
      </c>
      <c r="G92" s="5" t="s">
        <v>71</v>
      </c>
      <c r="H92" s="5" t="s">
        <v>57</v>
      </c>
      <c r="I92" s="5" t="s">
        <v>58</v>
      </c>
      <c r="J92" s="12"/>
      <c r="K92" s="5">
        <v>3886</v>
      </c>
      <c r="L92" s="5" t="s">
        <v>35</v>
      </c>
      <c r="M92" s="5" t="s">
        <v>72</v>
      </c>
      <c r="N92" s="5" t="s">
        <v>73</v>
      </c>
      <c r="O92" s="5" t="s">
        <v>74</v>
      </c>
      <c r="P92" s="5" t="s">
        <v>44</v>
      </c>
      <c r="Q92" s="5" t="s">
        <v>62</v>
      </c>
      <c r="R92" s="5" t="s">
        <v>71</v>
      </c>
      <c r="S92" s="5" t="s">
        <v>62</v>
      </c>
      <c r="T92" s="5" t="s">
        <v>63</v>
      </c>
      <c r="U92" s="5">
        <v>210</v>
      </c>
      <c r="V92" s="18"/>
      <c r="W92" s="18">
        <v>9</v>
      </c>
      <c r="X92" s="18"/>
      <c r="Y92" s="18"/>
      <c r="Z92" s="7"/>
      <c r="AA92" s="7"/>
      <c r="AB92" s="7">
        <v>3</v>
      </c>
      <c r="AC92" s="7">
        <v>3.5</v>
      </c>
      <c r="AD92" s="7">
        <v>3.5</v>
      </c>
      <c r="AE92" s="7">
        <v>0</v>
      </c>
      <c r="AF92" s="8">
        <f t="shared" si="2"/>
        <v>10</v>
      </c>
      <c r="AG92" s="15"/>
    </row>
    <row r="93" spans="1:33" ht="12.75" x14ac:dyDescent="0.2">
      <c r="A93" s="4">
        <v>43881.74140381944</v>
      </c>
      <c r="B93" s="5" t="s">
        <v>145</v>
      </c>
      <c r="C93" s="5" t="s">
        <v>46</v>
      </c>
      <c r="D93" s="5" t="s">
        <v>46</v>
      </c>
      <c r="E93" s="5">
        <v>460</v>
      </c>
      <c r="F93" s="5" t="s">
        <v>34</v>
      </c>
      <c r="G93" s="5" t="s">
        <v>146</v>
      </c>
      <c r="H93" s="5" t="s">
        <v>91</v>
      </c>
      <c r="I93" s="5" t="s">
        <v>58</v>
      </c>
      <c r="J93" s="12"/>
      <c r="K93" s="5">
        <v>3901</v>
      </c>
      <c r="L93" s="5" t="s">
        <v>35</v>
      </c>
      <c r="M93" s="6"/>
      <c r="N93" s="5" t="s">
        <v>147</v>
      </c>
      <c r="O93" s="5" t="s">
        <v>148</v>
      </c>
      <c r="P93" s="6"/>
      <c r="Q93" s="5" t="s">
        <v>36</v>
      </c>
      <c r="R93" s="6"/>
      <c r="S93" s="5" t="s">
        <v>149</v>
      </c>
      <c r="T93" s="5" t="s">
        <v>150</v>
      </c>
      <c r="U93" s="5">
        <v>214</v>
      </c>
      <c r="V93" s="18"/>
      <c r="W93" s="18">
        <v>1</v>
      </c>
      <c r="X93" s="18"/>
      <c r="Y93" s="18"/>
      <c r="Z93" s="7"/>
      <c r="AA93" s="7"/>
      <c r="AB93" s="7">
        <v>5</v>
      </c>
      <c r="AC93" s="7">
        <v>2</v>
      </c>
      <c r="AD93" s="7">
        <v>3</v>
      </c>
      <c r="AE93" s="7">
        <v>0</v>
      </c>
      <c r="AF93" s="8">
        <f t="shared" si="2"/>
        <v>10</v>
      </c>
      <c r="AG93" s="15"/>
    </row>
    <row r="94" spans="1:33" ht="12.75" x14ac:dyDescent="0.2">
      <c r="A94" s="4">
        <v>43880.894309525465</v>
      </c>
      <c r="B94" s="5" t="s">
        <v>188</v>
      </c>
      <c r="C94" s="5" t="s">
        <v>46</v>
      </c>
      <c r="D94" s="5" t="s">
        <v>46</v>
      </c>
      <c r="E94" s="5">
        <v>1100</v>
      </c>
      <c r="F94" s="5" t="s">
        <v>40</v>
      </c>
      <c r="G94" s="5" t="s">
        <v>71</v>
      </c>
      <c r="H94" s="5" t="s">
        <v>57</v>
      </c>
      <c r="I94" s="5" t="s">
        <v>58</v>
      </c>
      <c r="J94" s="12"/>
      <c r="K94" s="5">
        <v>3912</v>
      </c>
      <c r="L94" s="5" t="s">
        <v>35</v>
      </c>
      <c r="M94" s="5" t="s">
        <v>189</v>
      </c>
      <c r="N94" s="5" t="s">
        <v>190</v>
      </c>
      <c r="O94" s="5" t="s">
        <v>191</v>
      </c>
      <c r="P94" s="5" t="s">
        <v>44</v>
      </c>
      <c r="Q94" s="5" t="s">
        <v>62</v>
      </c>
      <c r="R94" s="5" t="s">
        <v>71</v>
      </c>
      <c r="S94" s="5" t="s">
        <v>62</v>
      </c>
      <c r="T94" s="5" t="s">
        <v>63</v>
      </c>
      <c r="U94" s="5">
        <v>210</v>
      </c>
      <c r="V94" s="18"/>
      <c r="W94" s="18">
        <v>7</v>
      </c>
      <c r="X94" s="18"/>
      <c r="Y94" s="18"/>
      <c r="Z94" s="7"/>
      <c r="AA94" s="7"/>
      <c r="AB94" s="7">
        <v>0</v>
      </c>
      <c r="AC94" s="7">
        <v>5</v>
      </c>
      <c r="AD94" s="7">
        <v>2</v>
      </c>
      <c r="AE94" s="7">
        <v>0</v>
      </c>
      <c r="AF94" s="8">
        <f t="shared" si="2"/>
        <v>7</v>
      </c>
      <c r="AG94" s="15"/>
    </row>
    <row r="95" spans="1:33" ht="12.75" x14ac:dyDescent="0.2">
      <c r="A95" s="4">
        <v>43880.898903263893</v>
      </c>
      <c r="B95" s="5" t="s">
        <v>135</v>
      </c>
      <c r="C95" s="5" t="s">
        <v>46</v>
      </c>
      <c r="D95" s="5" t="s">
        <v>46</v>
      </c>
      <c r="E95" s="5">
        <v>1100</v>
      </c>
      <c r="F95" s="5" t="s">
        <v>40</v>
      </c>
      <c r="G95" s="5" t="s">
        <v>56</v>
      </c>
      <c r="H95" s="5" t="s">
        <v>57</v>
      </c>
      <c r="I95" s="5" t="s">
        <v>58</v>
      </c>
      <c r="J95" s="12"/>
      <c r="K95" s="5">
        <v>3899</v>
      </c>
      <c r="L95" s="5" t="s">
        <v>45</v>
      </c>
      <c r="M95" s="5" t="s">
        <v>136</v>
      </c>
      <c r="N95" s="5" t="s">
        <v>137</v>
      </c>
      <c r="O95" s="5" t="s">
        <v>138</v>
      </c>
      <c r="P95" s="5" t="s">
        <v>48</v>
      </c>
      <c r="Q95" s="5" t="s">
        <v>62</v>
      </c>
      <c r="R95" s="5" t="s">
        <v>56</v>
      </c>
      <c r="S95" s="5" t="s">
        <v>62</v>
      </c>
      <c r="T95" s="5" t="s">
        <v>63</v>
      </c>
      <c r="U95" s="5">
        <v>210</v>
      </c>
      <c r="V95" s="18"/>
      <c r="W95" s="18">
        <v>11</v>
      </c>
      <c r="X95" s="18"/>
      <c r="Y95" s="18"/>
      <c r="Z95" s="7"/>
      <c r="AA95" s="7"/>
      <c r="AB95" s="7">
        <v>0</v>
      </c>
      <c r="AC95" s="7">
        <v>4</v>
      </c>
      <c r="AD95" s="7">
        <v>2.5</v>
      </c>
      <c r="AE95" s="7">
        <v>0</v>
      </c>
      <c r="AF95" s="8">
        <f t="shared" si="2"/>
        <v>6.5</v>
      </c>
      <c r="AG95" s="15"/>
    </row>
    <row r="96" spans="1:33" ht="12.75" x14ac:dyDescent="0.2">
      <c r="A96" s="4">
        <v>43880.858480532406</v>
      </c>
      <c r="B96" s="5" t="s">
        <v>94</v>
      </c>
      <c r="C96" s="5" t="s">
        <v>46</v>
      </c>
      <c r="D96" s="5" t="s">
        <v>46</v>
      </c>
      <c r="E96" s="5">
        <v>530</v>
      </c>
      <c r="F96" s="5" t="s">
        <v>34</v>
      </c>
      <c r="G96" s="5" t="s">
        <v>56</v>
      </c>
      <c r="H96" s="5" t="s">
        <v>57</v>
      </c>
      <c r="I96" s="5" t="s">
        <v>58</v>
      </c>
      <c r="J96" s="12"/>
      <c r="K96" s="5">
        <v>3891</v>
      </c>
      <c r="L96" s="5" t="s">
        <v>45</v>
      </c>
      <c r="M96" s="5" t="s">
        <v>95</v>
      </c>
      <c r="N96" s="9" t="s">
        <v>96</v>
      </c>
      <c r="O96" s="5" t="s">
        <v>97</v>
      </c>
      <c r="P96" s="5" t="s">
        <v>48</v>
      </c>
      <c r="Q96" s="5" t="s">
        <v>62</v>
      </c>
      <c r="R96" s="5" t="s">
        <v>56</v>
      </c>
      <c r="S96" s="5" t="s">
        <v>62</v>
      </c>
      <c r="T96" s="5" t="s">
        <v>63</v>
      </c>
      <c r="U96" s="5">
        <v>214</v>
      </c>
      <c r="V96" s="18"/>
      <c r="W96" s="18">
        <v>4</v>
      </c>
      <c r="X96" s="18"/>
      <c r="Y96" s="18"/>
      <c r="Z96" s="7"/>
      <c r="AA96" s="7"/>
      <c r="AB96" s="7">
        <v>0</v>
      </c>
      <c r="AC96" s="7">
        <v>5</v>
      </c>
      <c r="AD96" s="7">
        <v>1.5</v>
      </c>
      <c r="AE96" s="7">
        <v>-2</v>
      </c>
      <c r="AF96" s="8">
        <f t="shared" si="2"/>
        <v>4.5</v>
      </c>
      <c r="AG96" s="15"/>
    </row>
    <row r="97" spans="1:33" ht="12.75" x14ac:dyDescent="0.2">
      <c r="A97" s="4">
        <v>43882.488818622689</v>
      </c>
      <c r="B97" s="5" t="s">
        <v>168</v>
      </c>
      <c r="C97" s="5" t="s">
        <v>46</v>
      </c>
      <c r="D97" s="5" t="s">
        <v>46</v>
      </c>
      <c r="E97" s="5">
        <v>640</v>
      </c>
      <c r="F97" s="5" t="s">
        <v>34</v>
      </c>
      <c r="G97" s="5" t="s">
        <v>169</v>
      </c>
      <c r="H97" s="5" t="s">
        <v>81</v>
      </c>
      <c r="I97" s="5" t="s">
        <v>58</v>
      </c>
      <c r="J97" s="12"/>
      <c r="K97" s="5">
        <v>3906</v>
      </c>
      <c r="L97" s="6"/>
      <c r="M97" s="6"/>
      <c r="N97" s="6"/>
      <c r="O97" s="6"/>
      <c r="P97" s="6"/>
      <c r="Q97" s="5" t="s">
        <v>36</v>
      </c>
      <c r="R97" s="5" t="s">
        <v>83</v>
      </c>
      <c r="S97" s="5" t="s">
        <v>83</v>
      </c>
      <c r="T97" s="5" t="s">
        <v>84</v>
      </c>
      <c r="U97" s="5">
        <v>214</v>
      </c>
      <c r="V97" s="18"/>
      <c r="W97" s="18">
        <v>5</v>
      </c>
      <c r="X97" s="18"/>
      <c r="Y97" s="18"/>
      <c r="Z97" s="7"/>
      <c r="AA97" s="7"/>
      <c r="AB97" s="7">
        <v>0</v>
      </c>
      <c r="AC97" s="7">
        <v>2</v>
      </c>
      <c r="AD97" s="7">
        <v>2</v>
      </c>
      <c r="AE97" s="7">
        <v>0</v>
      </c>
      <c r="AF97" s="8">
        <f t="shared" si="2"/>
        <v>4</v>
      </c>
      <c r="AG97" s="15"/>
    </row>
    <row r="98" spans="1:33" ht="12.75" x14ac:dyDescent="0.2">
      <c r="A98" s="4">
        <v>43881.949152442132</v>
      </c>
      <c r="B98" s="5" t="s">
        <v>187</v>
      </c>
      <c r="C98" s="5" t="s">
        <v>43</v>
      </c>
      <c r="D98" s="5" t="s">
        <v>43</v>
      </c>
      <c r="E98" s="5">
        <v>1100</v>
      </c>
      <c r="F98" s="5" t="s">
        <v>40</v>
      </c>
      <c r="G98" s="5" t="s">
        <v>169</v>
      </c>
      <c r="H98" s="5" t="s">
        <v>81</v>
      </c>
      <c r="I98" s="5" t="s">
        <v>58</v>
      </c>
      <c r="J98" s="12"/>
      <c r="K98" s="5">
        <v>3911</v>
      </c>
      <c r="L98" s="6"/>
      <c r="M98" s="6"/>
      <c r="N98" s="6"/>
      <c r="O98" s="6"/>
      <c r="P98" s="6"/>
      <c r="Q98" s="5" t="s">
        <v>36</v>
      </c>
      <c r="R98" s="5" t="s">
        <v>83</v>
      </c>
      <c r="S98" s="5" t="s">
        <v>83</v>
      </c>
      <c r="T98" s="5" t="s">
        <v>84</v>
      </c>
      <c r="U98" s="5">
        <v>210</v>
      </c>
      <c r="V98" s="18"/>
      <c r="W98" s="18">
        <v>6</v>
      </c>
      <c r="X98" s="18"/>
      <c r="Y98" s="18"/>
      <c r="Z98" s="7"/>
      <c r="AA98" s="7"/>
      <c r="AB98" s="7">
        <v>1</v>
      </c>
      <c r="AC98" s="7">
        <v>4.5</v>
      </c>
      <c r="AD98" s="7">
        <v>3</v>
      </c>
      <c r="AE98" s="7">
        <v>0</v>
      </c>
      <c r="AF98" s="8">
        <f t="shared" ref="AF98:AF99" si="3">SUM(Z98:AE98)</f>
        <v>8.5</v>
      </c>
      <c r="AG98" s="15"/>
    </row>
    <row r="99" spans="1:33" ht="12.75" x14ac:dyDescent="0.2">
      <c r="A99" s="4">
        <v>43881.935492534722</v>
      </c>
      <c r="B99" s="5" t="s">
        <v>79</v>
      </c>
      <c r="C99" s="5" t="s">
        <v>43</v>
      </c>
      <c r="D99" s="5" t="s">
        <v>43</v>
      </c>
      <c r="E99" s="5">
        <v>1100</v>
      </c>
      <c r="F99" s="5" t="s">
        <v>40</v>
      </c>
      <c r="G99" s="5" t="s">
        <v>80</v>
      </c>
      <c r="H99" s="5" t="s">
        <v>81</v>
      </c>
      <c r="I99" s="5" t="s">
        <v>58</v>
      </c>
      <c r="J99" s="12"/>
      <c r="K99" s="5">
        <v>3888</v>
      </c>
      <c r="L99" s="6"/>
      <c r="M99" s="6"/>
      <c r="N99" s="5" t="s">
        <v>82</v>
      </c>
      <c r="O99" s="6"/>
      <c r="P99" s="6"/>
      <c r="Q99" s="5" t="s">
        <v>36</v>
      </c>
      <c r="R99" s="5" t="s">
        <v>83</v>
      </c>
      <c r="S99" s="5" t="s">
        <v>83</v>
      </c>
      <c r="T99" s="5" t="s">
        <v>84</v>
      </c>
      <c r="U99" s="5">
        <v>210</v>
      </c>
      <c r="V99" s="18"/>
      <c r="W99" s="18">
        <v>1</v>
      </c>
      <c r="X99" s="18"/>
      <c r="Y99" s="18"/>
      <c r="Z99" s="7"/>
      <c r="AA99" s="7"/>
      <c r="AB99" s="7">
        <v>0</v>
      </c>
      <c r="AC99" s="7">
        <v>0</v>
      </c>
      <c r="AD99" s="7">
        <v>0</v>
      </c>
      <c r="AE99" s="7">
        <v>-12</v>
      </c>
      <c r="AF99" s="8">
        <f t="shared" si="3"/>
        <v>-12</v>
      </c>
      <c r="AG99" s="15"/>
    </row>
    <row r="106" spans="1:33" ht="15.75" customHeight="1" x14ac:dyDescent="0.2">
      <c r="AD106" s="31"/>
    </row>
    <row r="1048576" spans="28:31" ht="15.75" customHeight="1" x14ac:dyDescent="0.2">
      <c r="AB1048576">
        <f>SUBTOTAL(9,AB2:AB1048575)</f>
        <v>619.5</v>
      </c>
      <c r="AC1048576">
        <f>SUBTOTAL(9,AC2:AC1048575)</f>
        <v>468.5</v>
      </c>
      <c r="AD1048576">
        <f>SUBTOTAL(9,AD2:AD1048575)</f>
        <v>375.5</v>
      </c>
      <c r="AE1048576">
        <f>SUBTOTAL(9,AE2:AE1048575)</f>
        <v>-96</v>
      </c>
    </row>
  </sheetData>
  <autoFilter ref="A1:AN1"/>
  <sortState ref="A2:AJ99">
    <sortCondition descending="1" ref="I2:I99"/>
    <sortCondition ref="C2:C99"/>
    <sortCondition descending="1" ref="AF2:AF99"/>
  </sortState>
  <customSheetViews>
    <customSheetView guid="{FF945BB1-2BA1-4D9A-B4CF-5625EB3F4E33}" filter="1" showAutoFilter="1">
      <pageMargins left="0.7" right="0.7" top="0.78740157499999996" bottom="0.78740157499999996" header="0.3" footer="0.3"/>
      <autoFilter ref="A1:V1973"/>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Toti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Sorin Giurumescu</dc:creator>
  <cp:lastModifiedBy>Biblioteca 149</cp:lastModifiedBy>
  <cp:lastPrinted>2020-03-04T10:20:35Z</cp:lastPrinted>
  <dcterms:created xsi:type="dcterms:W3CDTF">2020-02-27T20:23:24Z</dcterms:created>
  <dcterms:modified xsi:type="dcterms:W3CDTF">2020-03-09T11:44:45Z</dcterms:modified>
</cp:coreProperties>
</file>